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BoxDrive\Box\ＩＲ・広報部\ＩＲ・広報部_ＩＲ\★決算発表・決算説明会\23Q4&amp;中計進捗-240513\☆財務業績情報更新\"/>
    </mc:Choice>
  </mc:AlternateContent>
  <xr:revisionPtr revIDLastSave="0" documentId="13_ncr:1_{089451CD-A589-4CCB-B605-F748FED48041}" xr6:coauthVersionLast="47" xr6:coauthVersionMax="47" xr10:uidLastSave="{00000000-0000-0000-0000-000000000000}"/>
  <bookViews>
    <workbookView xWindow="-23040" yWindow="0" windowWidth="23256" windowHeight="13176" xr2:uid="{E880AEE5-22C2-4FD7-A4D6-E4C135F273E0}"/>
  </bookViews>
  <sheets>
    <sheet name="FY2014-2023" sheetId="37" r:id="rId1"/>
  </sheets>
  <externalReferences>
    <externalReference r:id="rId2"/>
    <externalReference r:id="rId3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D②固定資産">[1]固定資産!#REF!</definedName>
    <definedName name="E②その他集計">[1]その他!#REF!</definedName>
    <definedName name="_xlnm.Print_Area" localSheetId="0">'FY2014-2023'!$A$1:$M$34</definedName>
    <definedName name="_xlnm.Print_Area">'[2]falcon excel 出力'!#REF!</definedName>
    <definedName name="PRINT_AREA_MI">'[2]falcon excel 出力'!#REF!</definedName>
    <definedName name="Q_予想">#REF!</definedName>
    <definedName name="営利">#REF!</definedName>
    <definedName name="限利">#REF!</definedName>
    <definedName name="前年">#REF!</definedName>
    <definedName name="前年２">#REF!</definedName>
    <definedName name="損益">#REF!</definedName>
    <definedName name="読込１">#REF!</definedName>
    <definedName name="読込２">#REF!</definedName>
    <definedName name="売上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2" i="37" l="1"/>
  <c r="M32" i="37"/>
  <c r="L30" i="37"/>
  <c r="M30" i="37"/>
  <c r="M27" i="37"/>
  <c r="L27" i="37"/>
  <c r="K32" i="37"/>
  <c r="K30" i="37"/>
</calcChain>
</file>

<file path=xl/sharedStrings.xml><?xml version="1.0" encoding="utf-8"?>
<sst xmlns="http://schemas.openxmlformats.org/spreadsheetml/2006/main" count="45" uniqueCount="45">
  <si>
    <t>（単位：百万円未満切捨て）</t>
  </si>
  <si>
    <t>2015/3</t>
  </si>
  <si>
    <t>2016/3</t>
  </si>
  <si>
    <t>2017/3</t>
  </si>
  <si>
    <t>2018/3</t>
  </si>
  <si>
    <t>2019/3</t>
  </si>
  <si>
    <t>2020/3</t>
  </si>
  <si>
    <t>2021/3</t>
  </si>
  <si>
    <t>2022/3</t>
    <phoneticPr fontId="9"/>
  </si>
  <si>
    <t>売上高・損益状況</t>
    <rPh sb="0" eb="3">
      <t>ウリアゲダカ</t>
    </rPh>
    <rPh sb="4" eb="6">
      <t>ソンエキ</t>
    </rPh>
    <rPh sb="6" eb="8">
      <t>ジョウキョウ</t>
    </rPh>
    <phoneticPr fontId="9"/>
  </si>
  <si>
    <t>売上高</t>
    <rPh sb="0" eb="2">
      <t>ウリアゲ</t>
    </rPh>
    <rPh sb="2" eb="3">
      <t>ダカ</t>
    </rPh>
    <phoneticPr fontId="9"/>
  </si>
  <si>
    <t>営業利益</t>
    <rPh sb="0" eb="2">
      <t>エイギョウ</t>
    </rPh>
    <rPh sb="2" eb="4">
      <t>リエキ</t>
    </rPh>
    <phoneticPr fontId="9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</si>
  <si>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9"/>
  </si>
  <si>
    <t>経常利益</t>
    <rPh sb="0" eb="2">
      <t>ケイジョウ</t>
    </rPh>
    <rPh sb="2" eb="4">
      <t>リエキ</t>
    </rPh>
    <phoneticPr fontId="9"/>
  </si>
  <si>
    <t>売上高経常利益率</t>
    <rPh sb="0" eb="2">
      <t>ウリアゲ</t>
    </rPh>
    <rPh sb="2" eb="3">
      <t>ダカ</t>
    </rPh>
    <rPh sb="3" eb="5">
      <t>ケイジョウ</t>
    </rPh>
    <rPh sb="5" eb="7">
      <t>リエキ</t>
    </rPh>
    <rPh sb="7" eb="8">
      <t>リツ</t>
    </rPh>
    <phoneticPr fontId="9"/>
  </si>
  <si>
    <t>親会社株主帰属当期純利益</t>
    <rPh sb="0" eb="1">
      <t>オヤ</t>
    </rPh>
    <rPh sb="1" eb="3">
      <t>カイシャ</t>
    </rPh>
    <rPh sb="3" eb="5">
      <t>カブヌシ</t>
    </rPh>
    <rPh sb="5" eb="7">
      <t>キゾク</t>
    </rPh>
    <rPh sb="7" eb="9">
      <t>トウキ</t>
    </rPh>
    <rPh sb="9" eb="12">
      <t>ジュンリエキ</t>
    </rPh>
    <phoneticPr fontId="9"/>
  </si>
  <si>
    <t>売上高当期純利益率</t>
    <rPh sb="0" eb="2">
      <t>ウリアゲ</t>
    </rPh>
    <rPh sb="2" eb="3">
      <t>ダカ</t>
    </rPh>
    <rPh sb="3" eb="5">
      <t>トウキ</t>
    </rPh>
    <rPh sb="5" eb="6">
      <t>ジュン</t>
    </rPh>
    <rPh sb="6" eb="8">
      <t>リエキ</t>
    </rPh>
    <rPh sb="8" eb="9">
      <t>リツ</t>
    </rPh>
    <phoneticPr fontId="9"/>
  </si>
  <si>
    <t>自己資本利益率（ＲＯＥ）</t>
    <rPh sb="0" eb="2">
      <t>ジコ</t>
    </rPh>
    <rPh sb="2" eb="4">
      <t>シホン</t>
    </rPh>
    <rPh sb="4" eb="6">
      <t>リエキ</t>
    </rPh>
    <rPh sb="6" eb="7">
      <t>リツ</t>
    </rPh>
    <phoneticPr fontId="9"/>
  </si>
  <si>
    <t>資産状況</t>
    <rPh sb="0" eb="4">
      <t>シサンジョウキョウ</t>
    </rPh>
    <phoneticPr fontId="9"/>
  </si>
  <si>
    <t>総資産</t>
    <rPh sb="0" eb="3">
      <t>ソウシサン</t>
    </rPh>
    <phoneticPr fontId="9"/>
  </si>
  <si>
    <t>自己資本</t>
    <rPh sb="0" eb="2">
      <t>ジコ</t>
    </rPh>
    <rPh sb="2" eb="4">
      <t>シホン</t>
    </rPh>
    <phoneticPr fontId="9"/>
  </si>
  <si>
    <t xml:space="preserve">自己資本比率 </t>
    <rPh sb="0" eb="2">
      <t>ジコ</t>
    </rPh>
    <rPh sb="2" eb="4">
      <t>シホン</t>
    </rPh>
    <rPh sb="4" eb="6">
      <t>ヒリツ</t>
    </rPh>
    <phoneticPr fontId="9"/>
  </si>
  <si>
    <t>有利子負債残高</t>
    <rPh sb="0" eb="3">
      <t>ユウリシ</t>
    </rPh>
    <rPh sb="3" eb="5">
      <t>フサイ</t>
    </rPh>
    <rPh sb="5" eb="7">
      <t>ザンダカ</t>
    </rPh>
    <phoneticPr fontId="9"/>
  </si>
  <si>
    <t>有利子負債残高/自己資本(D/Eレシオ)</t>
    <rPh sb="0" eb="3">
      <t>ユウリシ</t>
    </rPh>
    <rPh sb="3" eb="5">
      <t>フサイ</t>
    </rPh>
    <rPh sb="5" eb="7">
      <t>ザンダカ</t>
    </rPh>
    <rPh sb="8" eb="10">
      <t>ジコ</t>
    </rPh>
    <rPh sb="10" eb="12">
      <t>シホン</t>
    </rPh>
    <phoneticPr fontId="9"/>
  </si>
  <si>
    <t>NET有利子負債残高/自己資本(NET D/Eレシオ)</t>
    <rPh sb="3" eb="6">
      <t>ユウリシ</t>
    </rPh>
    <rPh sb="6" eb="8">
      <t>フサイ</t>
    </rPh>
    <rPh sb="8" eb="10">
      <t>ザンダカ</t>
    </rPh>
    <rPh sb="11" eb="13">
      <t>ジコ</t>
    </rPh>
    <rPh sb="13" eb="15">
      <t>シホン</t>
    </rPh>
    <phoneticPr fontId="9"/>
  </si>
  <si>
    <t>事業資産営業利益率</t>
    <rPh sb="0" eb="2">
      <t>ジギョウ</t>
    </rPh>
    <rPh sb="2" eb="4">
      <t>シサン</t>
    </rPh>
    <rPh sb="4" eb="6">
      <t>エイギョウ</t>
    </rPh>
    <rPh sb="6" eb="8">
      <t>リエキ</t>
    </rPh>
    <rPh sb="8" eb="9">
      <t>リツ</t>
    </rPh>
    <phoneticPr fontId="38"/>
  </si>
  <si>
    <t>総資産回転率(回）</t>
    <rPh sb="0" eb="3">
      <t>ソウシサン</t>
    </rPh>
    <rPh sb="3" eb="5">
      <t>カイテン</t>
    </rPh>
    <rPh sb="5" eb="6">
      <t>リツ</t>
    </rPh>
    <rPh sb="7" eb="8">
      <t>カイ</t>
    </rPh>
    <phoneticPr fontId="9"/>
  </si>
  <si>
    <t>キャッシュ・フロー状況</t>
    <rPh sb="9" eb="11">
      <t>ジョウキョウ</t>
    </rPh>
    <phoneticPr fontId="9"/>
  </si>
  <si>
    <t>営業活動によるキャッシュ・フロー</t>
    <rPh sb="0" eb="2">
      <t>エイギョウ</t>
    </rPh>
    <rPh sb="2" eb="4">
      <t>カツドウ</t>
    </rPh>
    <phoneticPr fontId="9"/>
  </si>
  <si>
    <t>投資活動によるキャッシュ・フロー</t>
    <rPh sb="0" eb="2">
      <t>トウシ</t>
    </rPh>
    <rPh sb="2" eb="4">
      <t>カツドウ</t>
    </rPh>
    <phoneticPr fontId="9"/>
  </si>
  <si>
    <t>フリー・キャッシュ・フロー</t>
    <phoneticPr fontId="9"/>
  </si>
  <si>
    <t>設備投資・研究開発</t>
    <rPh sb="0" eb="4">
      <t>セツビトウシ</t>
    </rPh>
    <rPh sb="5" eb="9">
      <t>ケンキュウカイハツ</t>
    </rPh>
    <phoneticPr fontId="9"/>
  </si>
  <si>
    <t>設備投資額</t>
    <rPh sb="0" eb="4">
      <t>セツビトウシ</t>
    </rPh>
    <rPh sb="4" eb="5">
      <t>ガク</t>
    </rPh>
    <phoneticPr fontId="9"/>
  </si>
  <si>
    <t>売上高設備投資額比率</t>
    <rPh sb="0" eb="2">
      <t>ウリアゲ</t>
    </rPh>
    <rPh sb="2" eb="3">
      <t>ダカ</t>
    </rPh>
    <rPh sb="3" eb="5">
      <t>セツビ</t>
    </rPh>
    <rPh sb="5" eb="7">
      <t>トウシ</t>
    </rPh>
    <rPh sb="7" eb="8">
      <t>ガク</t>
    </rPh>
    <rPh sb="8" eb="10">
      <t>ヒリツ</t>
    </rPh>
    <phoneticPr fontId="9"/>
  </si>
  <si>
    <t>研究開発費</t>
    <rPh sb="0" eb="2">
      <t>ケンキュウ</t>
    </rPh>
    <rPh sb="2" eb="5">
      <t>カイハツヒ</t>
    </rPh>
    <phoneticPr fontId="9"/>
  </si>
  <si>
    <t>売上高研究開発費比率</t>
    <rPh sb="0" eb="2">
      <t>ウリアゲ</t>
    </rPh>
    <rPh sb="2" eb="3">
      <t>ダカ</t>
    </rPh>
    <rPh sb="3" eb="5">
      <t>ケンキュウ</t>
    </rPh>
    <rPh sb="5" eb="8">
      <t>カイハツヒ</t>
    </rPh>
    <rPh sb="8" eb="10">
      <t>ヒリツ</t>
    </rPh>
    <phoneticPr fontId="9"/>
  </si>
  <si>
    <t>2024/3</t>
    <phoneticPr fontId="9"/>
  </si>
  <si>
    <t>１株当り当期純利益（円）*¹</t>
    <rPh sb="0" eb="2">
      <t>ヒトカブ</t>
    </rPh>
    <rPh sb="2" eb="3">
      <t>アタ</t>
    </rPh>
    <rPh sb="4" eb="6">
      <t>トウキ</t>
    </rPh>
    <rPh sb="6" eb="9">
      <t>ジュンリエキ</t>
    </rPh>
    <rPh sb="10" eb="11">
      <t>エン</t>
    </rPh>
    <phoneticPr fontId="9"/>
  </si>
  <si>
    <t>棚卸資産回転日数(日)*²</t>
    <rPh sb="0" eb="2">
      <t>タナオロ</t>
    </rPh>
    <rPh sb="2" eb="4">
      <t>シサン</t>
    </rPh>
    <rPh sb="4" eb="6">
      <t>カイテン</t>
    </rPh>
    <rPh sb="6" eb="8">
      <t>ニッスウ</t>
    </rPh>
    <rPh sb="9" eb="10">
      <t>ヒ</t>
    </rPh>
    <phoneticPr fontId="9"/>
  </si>
  <si>
    <t>売上債権滞留日数(日)*²</t>
    <rPh sb="0" eb="2">
      <t>ウリアゲ</t>
    </rPh>
    <rPh sb="2" eb="4">
      <t>サイケン</t>
    </rPh>
    <rPh sb="4" eb="6">
      <t>タイリュウ</t>
    </rPh>
    <rPh sb="6" eb="8">
      <t>ニッスウ</t>
    </rPh>
    <phoneticPr fontId="9"/>
  </si>
  <si>
    <t>2023/3*³</t>
    <phoneticPr fontId="9"/>
  </si>
  <si>
    <t>*¹ 当社は、2016年10月1日付で普通株式10株につき1株の割合で株式併合を実施しております。</t>
    <rPh sb="3" eb="5">
      <t>トウシャ</t>
    </rPh>
    <rPh sb="11" eb="12">
      <t>ネン</t>
    </rPh>
    <rPh sb="14" eb="15">
      <t>ガツ</t>
    </rPh>
    <rPh sb="16" eb="17">
      <t>ニチ</t>
    </rPh>
    <rPh sb="17" eb="18">
      <t>ヅケ</t>
    </rPh>
    <rPh sb="19" eb="21">
      <t>フツウ</t>
    </rPh>
    <rPh sb="21" eb="23">
      <t>カブシキ</t>
    </rPh>
    <rPh sb="25" eb="26">
      <t>カブ</t>
    </rPh>
    <rPh sb="30" eb="31">
      <t>カブ</t>
    </rPh>
    <rPh sb="32" eb="34">
      <t>ワリアイ</t>
    </rPh>
    <rPh sb="35" eb="37">
      <t>カブシキ</t>
    </rPh>
    <rPh sb="37" eb="39">
      <t>ヘイゴウ</t>
    </rPh>
    <rPh sb="40" eb="42">
      <t>ジッシ</t>
    </rPh>
    <phoneticPr fontId="9"/>
  </si>
  <si>
    <t>　　2023年3月期以前の指標については、変更後の方法により遡って算出した数値となっております。</t>
    <phoneticPr fontId="9"/>
  </si>
  <si>
    <t>*³ ㈱UACJ（持分法適用関連会社）の国際財務報告基準（IFRS）任意適用開始により2023年3月期の実績値の一部をリステイトしております。</t>
    <rPh sb="47" eb="48">
      <t>ネン</t>
    </rPh>
    <rPh sb="49" eb="51">
      <t>ガツキ</t>
    </rPh>
    <phoneticPr fontId="9"/>
  </si>
  <si>
    <t>*²2024年3月期より、指標の一部を変更しております。（「棚卸資産回転率(回)」を「棚卸資産回転日数(日)」に、「売上債権回転率」を「売上債権滞留日数(日)」に）</t>
    <rPh sb="6" eb="7">
      <t>ネン</t>
    </rPh>
    <rPh sb="8" eb="10">
      <t>ガツキ</t>
    </rPh>
    <rPh sb="13" eb="15">
      <t>シヒョウ</t>
    </rPh>
    <rPh sb="16" eb="18">
      <t>イチブ</t>
    </rPh>
    <rPh sb="19" eb="21">
      <t>ヘンコウ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</si>
</sst>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.0%"/>
    <numFmt numFmtId="177" formatCode="#,##0;\-#,##0;&quot;-&quot;"/>
    <numFmt numFmtId="178" formatCode="0.0%;[Red]\-0.0%"/>
    <numFmt numFmtId="179" formatCode="&quot;¥&quot;#,##0;[Red]\-&quot;¥&quot;#,##0"/>
    <numFmt numFmtId="180" formatCode="0.0"/>
    <numFmt numFmtId="181" formatCode="#,##0.0;[Red]\-#,##0.0"/>
  </numFmts>
  <fonts count="6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Arial"/>
      <family val="2"/>
    </font>
    <font>
      <sz val="9"/>
      <name val="ＭＳ 明朝"/>
      <family val="1"/>
      <charset val="128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name val="Helv"/>
      <family val="2"/>
    </font>
    <font>
      <sz val="14"/>
      <name val="ＭＳ 明朝"/>
      <family val="1"/>
      <charset val="128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06">
    <xf numFmtId="0" fontId="0" fillId="0" borderId="0"/>
    <xf numFmtId="38" fontId="8" fillId="0" borderId="0" applyFont="0" applyFill="0" applyBorder="0" applyAlignment="0" applyProtection="0"/>
    <xf numFmtId="0" fontId="8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177" fontId="29" fillId="0" borderId="0" applyFill="0" applyBorder="0" applyAlignment="0"/>
    <xf numFmtId="0" fontId="10" fillId="0" borderId="17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30" fillId="0" borderId="0"/>
    <xf numFmtId="0" fontId="8" fillId="0" borderId="0"/>
    <xf numFmtId="0" fontId="31" fillId="0" borderId="0" applyNumberFormat="0" applyFont="0" applyFill="0" applyBorder="0" applyAlignment="0" applyProtection="0">
      <alignment horizontal="left"/>
    </xf>
    <xf numFmtId="0" fontId="32" fillId="0" borderId="1">
      <alignment horizontal="center"/>
    </xf>
    <xf numFmtId="0" fontId="33" fillId="0" borderId="0"/>
    <xf numFmtId="9" fontId="8" fillId="0" borderId="0" applyFont="0" applyFill="0" applyBorder="0" applyAlignment="0" applyProtection="0"/>
    <xf numFmtId="0" fontId="34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36" fillId="0" borderId="0"/>
    <xf numFmtId="0" fontId="35" fillId="0" borderId="0"/>
    <xf numFmtId="0" fontId="35" fillId="0" borderId="0"/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9" fontId="39" fillId="0" borderId="0" applyFont="0" applyFill="0" applyProtection="0"/>
    <xf numFmtId="9" fontId="7" fillId="0" borderId="0" applyFont="0" applyFill="0" applyBorder="0" applyAlignment="0" applyProtection="0">
      <alignment vertical="center"/>
    </xf>
    <xf numFmtId="0" fontId="40" fillId="0" borderId="0"/>
    <xf numFmtId="9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2" fillId="0" borderId="0"/>
    <xf numFmtId="0" fontId="8" fillId="0" borderId="0"/>
    <xf numFmtId="6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44" fillId="0" borderId="0"/>
    <xf numFmtId="0" fontId="28" fillId="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1" fillId="5" borderId="10" applyNumberFormat="0" applyAlignment="0" applyProtection="0">
      <alignment vertical="center"/>
    </xf>
    <xf numFmtId="0" fontId="52" fillId="6" borderId="11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7" borderId="13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11" fillId="0" borderId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37" fillId="0" borderId="4" xfId="0" applyFont="1" applyFill="1" applyBorder="1"/>
    <xf numFmtId="176" fontId="37" fillId="0" borderId="4" xfId="148" applyNumberFormat="1" applyFont="1" applyFill="1" applyBorder="1">
      <alignment vertical="center"/>
    </xf>
    <xf numFmtId="176" fontId="37" fillId="0" borderId="4" xfId="303" applyNumberFormat="1" applyFont="1" applyFill="1" applyBorder="1" applyAlignment="1"/>
    <xf numFmtId="0" fontId="37" fillId="0" borderId="3" xfId="0" applyFont="1" applyFill="1" applyBorder="1"/>
    <xf numFmtId="0" fontId="37" fillId="0" borderId="18" xfId="0" applyFont="1" applyFill="1" applyBorder="1"/>
    <xf numFmtId="176" fontId="37" fillId="0" borderId="18" xfId="303" applyNumberFormat="1" applyFont="1" applyFill="1" applyBorder="1" applyAlignment="1"/>
    <xf numFmtId="0" fontId="37" fillId="0" borderId="0" xfId="0" applyFont="1" applyFill="1" applyBorder="1"/>
    <xf numFmtId="0" fontId="37" fillId="0" borderId="0" xfId="0" applyFont="1" applyFill="1" applyBorder="1" applyAlignment="1">
      <alignment horizontal="right"/>
    </xf>
    <xf numFmtId="0" fontId="37" fillId="0" borderId="4" xfId="126" applyFont="1" applyFill="1" applyBorder="1" applyAlignment="1">
      <alignment vertical="center" wrapText="1"/>
    </xf>
    <xf numFmtId="38" fontId="37" fillId="0" borderId="4" xfId="147" applyFont="1" applyFill="1" applyBorder="1">
      <alignment vertical="center"/>
    </xf>
    <xf numFmtId="38" fontId="37" fillId="0" borderId="4" xfId="1" applyFont="1" applyFill="1" applyBorder="1" applyAlignment="1">
      <alignment vertical="center"/>
    </xf>
    <xf numFmtId="0" fontId="37" fillId="0" borderId="4" xfId="126" applyFont="1" applyFill="1" applyBorder="1" applyAlignment="1">
      <alignment horizontal="left" vertical="center" wrapText="1"/>
    </xf>
    <xf numFmtId="176" fontId="37" fillId="0" borderId="4" xfId="302" applyNumberFormat="1" applyFont="1" applyFill="1" applyBorder="1">
      <alignment vertical="center"/>
    </xf>
    <xf numFmtId="176" fontId="37" fillId="0" borderId="4" xfId="303" applyNumberFormat="1" applyFont="1" applyFill="1" applyBorder="1" applyAlignment="1">
      <alignment vertical="center" wrapText="1"/>
    </xf>
    <xf numFmtId="178" fontId="37" fillId="0" borderId="4" xfId="148" applyNumberFormat="1" applyFont="1" applyFill="1" applyBorder="1">
      <alignment vertical="center"/>
    </xf>
    <xf numFmtId="40" fontId="37" fillId="0" borderId="4" xfId="147" applyNumberFormat="1" applyFont="1" applyFill="1" applyBorder="1">
      <alignment vertical="center"/>
    </xf>
    <xf numFmtId="40" fontId="37" fillId="0" borderId="4" xfId="1" applyNumberFormat="1" applyFont="1" applyFill="1" applyBorder="1" applyAlignment="1">
      <alignment vertical="center"/>
    </xf>
    <xf numFmtId="0" fontId="37" fillId="0" borderId="18" xfId="126" applyFont="1" applyFill="1" applyBorder="1" applyAlignment="1">
      <alignment vertical="center" wrapText="1"/>
    </xf>
    <xf numFmtId="176" fontId="37" fillId="0" borderId="18" xfId="148" applyNumberFormat="1" applyFont="1" applyFill="1" applyBorder="1">
      <alignment vertical="center"/>
    </xf>
    <xf numFmtId="180" fontId="37" fillId="0" borderId="4" xfId="126" applyNumberFormat="1" applyFont="1" applyFill="1" applyBorder="1">
      <alignment vertical="center"/>
    </xf>
    <xf numFmtId="181" fontId="37" fillId="0" borderId="4" xfId="1" applyNumberFormat="1" applyFont="1" applyFill="1" applyBorder="1" applyAlignment="1">
      <alignment vertical="center"/>
    </xf>
    <xf numFmtId="2" fontId="37" fillId="0" borderId="4" xfId="126" applyNumberFormat="1" applyFont="1" applyFill="1" applyBorder="1">
      <alignment vertical="center"/>
    </xf>
    <xf numFmtId="38" fontId="37" fillId="0" borderId="4" xfId="1" applyFont="1" applyFill="1" applyBorder="1" applyAlignment="1">
      <alignment horizontal="right" vertical="center"/>
    </xf>
    <xf numFmtId="3" fontId="37" fillId="0" borderId="4" xfId="1" applyNumberFormat="1" applyFont="1" applyFill="1" applyBorder="1" applyAlignment="1">
      <alignment horizontal="right"/>
    </xf>
    <xf numFmtId="0" fontId="37" fillId="0" borderId="3" xfId="126" applyFont="1" applyFill="1" applyBorder="1" applyAlignment="1">
      <alignment vertical="center" wrapText="1"/>
    </xf>
    <xf numFmtId="38" fontId="37" fillId="0" borderId="3" xfId="147" applyFont="1" applyFill="1" applyBorder="1">
      <alignment vertical="center"/>
    </xf>
    <xf numFmtId="38" fontId="37" fillId="0" borderId="3" xfId="1" applyFont="1" applyFill="1" applyBorder="1" applyAlignment="1">
      <alignment vertical="center"/>
    </xf>
    <xf numFmtId="3" fontId="37" fillId="0" borderId="3" xfId="1" applyNumberFormat="1" applyFont="1" applyFill="1" applyBorder="1" applyAlignment="1">
      <alignment horizontal="right"/>
    </xf>
    <xf numFmtId="3" fontId="37" fillId="0" borderId="18" xfId="1" applyNumberFormat="1" applyFont="1" applyFill="1" applyBorder="1" applyAlignment="1">
      <alignment horizontal="right"/>
    </xf>
    <xf numFmtId="38" fontId="37" fillId="0" borderId="27" xfId="1" applyFont="1" applyFill="1" applyBorder="1" applyAlignment="1">
      <alignment vertical="center"/>
    </xf>
    <xf numFmtId="38" fontId="37" fillId="0" borderId="26" xfId="1" applyFont="1" applyFill="1" applyBorder="1" applyAlignment="1">
      <alignment vertical="center"/>
    </xf>
    <xf numFmtId="176" fontId="37" fillId="0" borderId="27" xfId="302" applyNumberFormat="1" applyFont="1" applyFill="1" applyBorder="1">
      <alignment vertical="center"/>
    </xf>
    <xf numFmtId="178" fontId="37" fillId="0" borderId="27" xfId="148" applyNumberFormat="1" applyFont="1" applyFill="1" applyBorder="1">
      <alignment vertical="center"/>
    </xf>
    <xf numFmtId="40" fontId="37" fillId="0" borderId="27" xfId="1" applyNumberFormat="1" applyFont="1" applyFill="1" applyBorder="1" applyAlignment="1">
      <alignment vertical="center"/>
    </xf>
    <xf numFmtId="176" fontId="37" fillId="0" borderId="28" xfId="148" applyNumberFormat="1" applyFont="1" applyFill="1" applyBorder="1">
      <alignment vertical="center"/>
    </xf>
    <xf numFmtId="38" fontId="37" fillId="0" borderId="27" xfId="147" applyFont="1" applyFill="1" applyBorder="1">
      <alignment vertical="center"/>
    </xf>
    <xf numFmtId="176" fontId="37" fillId="0" borderId="27" xfId="148" applyNumberFormat="1" applyFont="1" applyFill="1" applyBorder="1">
      <alignment vertical="center"/>
    </xf>
    <xf numFmtId="180" fontId="37" fillId="0" borderId="27" xfId="126" applyNumberFormat="1" applyFont="1" applyFill="1" applyBorder="1">
      <alignment vertical="center"/>
    </xf>
    <xf numFmtId="181" fontId="37" fillId="0" borderId="27" xfId="1" applyNumberFormat="1" applyFont="1" applyFill="1" applyBorder="1" applyAlignment="1">
      <alignment vertical="center"/>
    </xf>
    <xf numFmtId="2" fontId="37" fillId="0" borderId="27" xfId="126" applyNumberFormat="1" applyFont="1" applyFill="1" applyBorder="1">
      <alignment vertical="center"/>
    </xf>
    <xf numFmtId="3" fontId="37" fillId="0" borderId="26" xfId="1" applyNumberFormat="1" applyFont="1" applyFill="1" applyBorder="1" applyAlignment="1">
      <alignment horizontal="right"/>
    </xf>
    <xf numFmtId="3" fontId="37" fillId="0" borderId="27" xfId="1" applyNumberFormat="1" applyFont="1" applyFill="1" applyBorder="1" applyAlignment="1">
      <alignment horizontal="right"/>
    </xf>
    <xf numFmtId="3" fontId="37" fillId="0" borderId="28" xfId="1" applyNumberFormat="1" applyFont="1" applyFill="1" applyBorder="1" applyAlignment="1">
      <alignment horizontal="right"/>
    </xf>
    <xf numFmtId="176" fontId="37" fillId="0" borderId="27" xfId="303" applyNumberFormat="1" applyFont="1" applyFill="1" applyBorder="1" applyAlignment="1"/>
    <xf numFmtId="176" fontId="37" fillId="0" borderId="28" xfId="303" applyNumberFormat="1" applyFont="1" applyFill="1" applyBorder="1" applyAlignment="1"/>
    <xf numFmtId="38" fontId="60" fillId="0" borderId="4" xfId="1" applyFont="1" applyFill="1" applyBorder="1" applyAlignment="1">
      <alignment vertical="center"/>
    </xf>
    <xf numFmtId="38" fontId="60" fillId="0" borderId="35" xfId="1" applyFont="1" applyFill="1" applyBorder="1" applyAlignment="1">
      <alignment vertical="center"/>
    </xf>
    <xf numFmtId="38" fontId="60" fillId="0" borderId="37" xfId="147" applyFont="1" applyFill="1" applyBorder="1">
      <alignment vertical="center"/>
    </xf>
    <xf numFmtId="176" fontId="60" fillId="0" borderId="36" xfId="148" applyNumberFormat="1" applyFont="1" applyFill="1" applyBorder="1">
      <alignment vertical="center"/>
    </xf>
    <xf numFmtId="176" fontId="60" fillId="0" borderId="35" xfId="148" applyNumberFormat="1" applyFont="1" applyFill="1" applyBorder="1">
      <alignment vertical="center"/>
    </xf>
    <xf numFmtId="38" fontId="60" fillId="0" borderId="35" xfId="147" applyFont="1" applyFill="1" applyBorder="1">
      <alignment vertical="center"/>
    </xf>
    <xf numFmtId="176" fontId="60" fillId="0" borderId="4" xfId="148" applyNumberFormat="1" applyFont="1" applyFill="1" applyBorder="1">
      <alignment vertical="center"/>
    </xf>
    <xf numFmtId="178" fontId="60" fillId="0" borderId="4" xfId="148" applyNumberFormat="1" applyFont="1" applyFill="1" applyBorder="1">
      <alignment vertical="center"/>
    </xf>
    <xf numFmtId="178" fontId="60" fillId="0" borderId="35" xfId="148" applyNumberFormat="1" applyFont="1" applyFill="1" applyBorder="1">
      <alignment vertical="center"/>
    </xf>
    <xf numFmtId="181" fontId="60" fillId="0" borderId="35" xfId="1" applyNumberFormat="1" applyFont="1" applyFill="1" applyBorder="1" applyAlignment="1">
      <alignment vertical="center"/>
    </xf>
    <xf numFmtId="40" fontId="60" fillId="0" borderId="35" xfId="1" applyNumberFormat="1" applyFont="1" applyFill="1" applyBorder="1" applyAlignment="1">
      <alignment vertical="center"/>
    </xf>
    <xf numFmtId="38" fontId="37" fillId="0" borderId="5" xfId="1" quotePrefix="1" applyFont="1" applyFill="1" applyBorder="1" applyAlignment="1">
      <alignment horizontal="center" vertical="center"/>
    </xf>
    <xf numFmtId="38" fontId="37" fillId="0" borderId="30" xfId="1" quotePrefix="1" applyFont="1" applyFill="1" applyBorder="1" applyAlignment="1">
      <alignment horizontal="center" vertical="center"/>
    </xf>
    <xf numFmtId="3" fontId="37" fillId="0" borderId="16" xfId="1" applyNumberFormat="1" applyFont="1" applyFill="1" applyBorder="1" applyAlignment="1">
      <alignment horizontal="right"/>
    </xf>
    <xf numFmtId="3" fontId="37" fillId="0" borderId="19" xfId="1" applyNumberFormat="1" applyFont="1" applyFill="1" applyBorder="1" applyAlignment="1">
      <alignment horizontal="right"/>
    </xf>
    <xf numFmtId="38" fontId="37" fillId="0" borderId="27" xfId="1" applyFont="1" applyFill="1" applyBorder="1" applyAlignment="1">
      <alignment horizontal="right" vertical="center"/>
    </xf>
    <xf numFmtId="38" fontId="37" fillId="0" borderId="34" xfId="1" quotePrefix="1" applyFont="1" applyFill="1" applyBorder="1" applyAlignment="1">
      <alignment horizontal="center" vertical="center"/>
    </xf>
    <xf numFmtId="38" fontId="37" fillId="0" borderId="33" xfId="1" quotePrefix="1" applyFont="1" applyFill="1" applyBorder="1" applyAlignment="1">
      <alignment horizontal="center" vertical="center"/>
    </xf>
    <xf numFmtId="38" fontId="37" fillId="0" borderId="38" xfId="1" applyFont="1" applyFill="1" applyBorder="1" applyAlignment="1">
      <alignment vertical="center"/>
    </xf>
    <xf numFmtId="3" fontId="37" fillId="0" borderId="39" xfId="1" applyNumberFormat="1" applyFont="1" applyFill="1" applyBorder="1" applyAlignment="1">
      <alignment horizontal="right"/>
    </xf>
    <xf numFmtId="0" fontId="41" fillId="0" borderId="0" xfId="126" applyFont="1" applyFill="1" applyBorder="1" applyAlignment="1">
      <alignment vertical="center"/>
    </xf>
    <xf numFmtId="0" fontId="41" fillId="0" borderId="0" xfId="0" applyFont="1" applyFill="1" applyBorder="1"/>
    <xf numFmtId="38" fontId="60" fillId="0" borderId="36" xfId="147" applyFont="1" applyFill="1" applyBorder="1">
      <alignment vertical="center"/>
    </xf>
    <xf numFmtId="40" fontId="60" fillId="0" borderId="4" xfId="1" applyNumberFormat="1" applyFont="1" applyFill="1" applyBorder="1" applyAlignment="1">
      <alignment vertical="center"/>
    </xf>
    <xf numFmtId="176" fontId="60" fillId="0" borderId="3" xfId="148" applyNumberFormat="1" applyFont="1" applyFill="1" applyBorder="1">
      <alignment vertical="center"/>
    </xf>
    <xf numFmtId="38" fontId="60" fillId="0" borderId="29" xfId="147" applyFont="1" applyFill="1" applyBorder="1">
      <alignment vertical="center"/>
    </xf>
    <xf numFmtId="180" fontId="60" fillId="0" borderId="35" xfId="126" applyNumberFormat="1" applyFont="1" applyFill="1" applyBorder="1">
      <alignment vertical="center"/>
    </xf>
    <xf numFmtId="2" fontId="60" fillId="0" borderId="35" xfId="126" applyNumberFormat="1" applyFont="1" applyFill="1" applyBorder="1">
      <alignment vertical="center"/>
    </xf>
    <xf numFmtId="0" fontId="61" fillId="0" borderId="4" xfId="126" applyFont="1" applyFill="1" applyBorder="1" applyAlignment="1">
      <alignment vertical="center" wrapText="1"/>
    </xf>
    <xf numFmtId="2" fontId="60" fillId="0" borderId="27" xfId="126" applyNumberFormat="1" applyFont="1" applyFill="1" applyBorder="1">
      <alignment vertical="center"/>
    </xf>
    <xf numFmtId="2" fontId="60" fillId="0" borderId="4" xfId="126" applyNumberFormat="1" applyFont="1" applyFill="1" applyBorder="1">
      <alignment vertical="center"/>
    </xf>
    <xf numFmtId="2" fontId="37" fillId="0" borderId="18" xfId="126" applyNumberFormat="1" applyFont="1" applyFill="1" applyBorder="1">
      <alignment vertical="center"/>
    </xf>
    <xf numFmtId="38" fontId="37" fillId="0" borderId="32" xfId="1" applyFont="1" applyFill="1" applyBorder="1" applyAlignment="1">
      <alignment vertical="center"/>
    </xf>
    <xf numFmtId="176" fontId="37" fillId="0" borderId="16" xfId="303" applyNumberFormat="1" applyFont="1" applyFill="1" applyBorder="1" applyAlignment="1"/>
    <xf numFmtId="38" fontId="37" fillId="0" borderId="16" xfId="1" applyFont="1" applyFill="1" applyBorder="1" applyAlignment="1">
      <alignment horizontal="right" vertical="center"/>
    </xf>
    <xf numFmtId="176" fontId="37" fillId="0" borderId="19" xfId="303" applyNumberFormat="1" applyFont="1" applyFill="1" applyBorder="1" applyAlignment="1"/>
    <xf numFmtId="0" fontId="37" fillId="0" borderId="20" xfId="0" applyFont="1" applyFill="1" applyBorder="1" applyAlignment="1">
      <alignment horizontal="left"/>
    </xf>
    <xf numFmtId="0" fontId="37" fillId="0" borderId="5" xfId="0" applyFont="1" applyFill="1" applyBorder="1" applyAlignment="1">
      <alignment horizontal="left"/>
    </xf>
    <xf numFmtId="0" fontId="37" fillId="0" borderId="6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3" xfId="0" applyFont="1" applyFill="1" applyBorder="1" applyAlignment="1">
      <alignment horizontal="left"/>
    </xf>
    <xf numFmtId="0" fontId="37" fillId="0" borderId="24" xfId="0" applyFont="1" applyFill="1" applyBorder="1" applyAlignment="1">
      <alignment horizontal="left"/>
    </xf>
    <xf numFmtId="0" fontId="37" fillId="0" borderId="31" xfId="0" applyFont="1" applyFill="1" applyBorder="1" applyAlignment="1">
      <alignment horizontal="left"/>
    </xf>
    <xf numFmtId="0" fontId="37" fillId="0" borderId="25" xfId="0" applyFont="1" applyFill="1" applyBorder="1" applyAlignment="1">
      <alignment horizontal="left"/>
    </xf>
  </cellXfs>
  <cellStyles count="306">
    <cellStyle name="20% - アクセント 1 10" xfId="290" xr:uid="{00000000-0005-0000-0000-000000000000}"/>
    <cellStyle name="20% - アクセント 1 2" xfId="3" xr:uid="{00000000-0005-0000-0000-000001000000}"/>
    <cellStyle name="20% - アクセント 1 3" xfId="4" xr:uid="{00000000-0005-0000-0000-000002000000}"/>
    <cellStyle name="20% - アクセント 1 4" xfId="5" xr:uid="{00000000-0005-0000-0000-000003000000}"/>
    <cellStyle name="20% - アクセント 1 5" xfId="162" xr:uid="{00000000-0005-0000-0000-000004000000}"/>
    <cellStyle name="20% - アクセント 1 6" xfId="224" xr:uid="{00000000-0005-0000-0000-000005000000}"/>
    <cellStyle name="20% - アクセント 1 7" xfId="248" xr:uid="{00000000-0005-0000-0000-000006000000}"/>
    <cellStyle name="20% - アクセント 1 8" xfId="261" xr:uid="{00000000-0005-0000-0000-000007000000}"/>
    <cellStyle name="20% - アクセント 1 9" xfId="284" xr:uid="{00000000-0005-0000-0000-000008000000}"/>
    <cellStyle name="20% - アクセント 2 10" xfId="292" xr:uid="{00000000-0005-0000-0000-000009000000}"/>
    <cellStyle name="20% - アクセント 2 2" xfId="6" xr:uid="{00000000-0005-0000-0000-00000A000000}"/>
    <cellStyle name="20% - アクセント 2 3" xfId="7" xr:uid="{00000000-0005-0000-0000-00000B000000}"/>
    <cellStyle name="20% - アクセント 2 4" xfId="8" xr:uid="{00000000-0005-0000-0000-00000C000000}"/>
    <cellStyle name="20% - アクセント 2 5" xfId="163" xr:uid="{00000000-0005-0000-0000-00000D000000}"/>
    <cellStyle name="20% - アクセント 2 6" xfId="228" xr:uid="{00000000-0005-0000-0000-00000E000000}"/>
    <cellStyle name="20% - アクセント 2 7" xfId="250" xr:uid="{00000000-0005-0000-0000-00000F000000}"/>
    <cellStyle name="20% - アクセント 2 8" xfId="263" xr:uid="{00000000-0005-0000-0000-000010000000}"/>
    <cellStyle name="20% - アクセント 2 9" xfId="282" xr:uid="{00000000-0005-0000-0000-000011000000}"/>
    <cellStyle name="20% - アクセント 3 10" xfId="294" xr:uid="{00000000-0005-0000-0000-000012000000}"/>
    <cellStyle name="20% - アクセント 3 2" xfId="9" xr:uid="{00000000-0005-0000-0000-000013000000}"/>
    <cellStyle name="20% - アクセント 3 3" xfId="10" xr:uid="{00000000-0005-0000-0000-000014000000}"/>
    <cellStyle name="20% - アクセント 3 4" xfId="11" xr:uid="{00000000-0005-0000-0000-000015000000}"/>
    <cellStyle name="20% - アクセント 3 5" xfId="164" xr:uid="{00000000-0005-0000-0000-000016000000}"/>
    <cellStyle name="20% - アクセント 3 6" xfId="232" xr:uid="{00000000-0005-0000-0000-000017000000}"/>
    <cellStyle name="20% - アクセント 3 7" xfId="252" xr:uid="{00000000-0005-0000-0000-000018000000}"/>
    <cellStyle name="20% - アクセント 3 8" xfId="265" xr:uid="{00000000-0005-0000-0000-000019000000}"/>
    <cellStyle name="20% - アクセント 3 9" xfId="280" xr:uid="{00000000-0005-0000-0000-00001A000000}"/>
    <cellStyle name="20% - アクセント 4 10" xfId="296" xr:uid="{00000000-0005-0000-0000-00001B000000}"/>
    <cellStyle name="20% - アクセント 4 2" xfId="12" xr:uid="{00000000-0005-0000-0000-00001C000000}"/>
    <cellStyle name="20% - アクセント 4 3" xfId="13" xr:uid="{00000000-0005-0000-0000-00001D000000}"/>
    <cellStyle name="20% - アクセント 4 4" xfId="14" xr:uid="{00000000-0005-0000-0000-00001E000000}"/>
    <cellStyle name="20% - アクセント 4 5" xfId="165" xr:uid="{00000000-0005-0000-0000-00001F000000}"/>
    <cellStyle name="20% - アクセント 4 6" xfId="236" xr:uid="{00000000-0005-0000-0000-000020000000}"/>
    <cellStyle name="20% - アクセント 4 7" xfId="254" xr:uid="{00000000-0005-0000-0000-000021000000}"/>
    <cellStyle name="20% - アクセント 4 8" xfId="267" xr:uid="{00000000-0005-0000-0000-000022000000}"/>
    <cellStyle name="20% - アクセント 4 9" xfId="278" xr:uid="{00000000-0005-0000-0000-000023000000}"/>
    <cellStyle name="20% - アクセント 5 10" xfId="298" xr:uid="{00000000-0005-0000-0000-000024000000}"/>
    <cellStyle name="20% - アクセント 5 2" xfId="15" xr:uid="{00000000-0005-0000-0000-000025000000}"/>
    <cellStyle name="20% - アクセント 5 3" xfId="16" xr:uid="{00000000-0005-0000-0000-000026000000}"/>
    <cellStyle name="20% - アクセント 5 4" xfId="17" xr:uid="{00000000-0005-0000-0000-000027000000}"/>
    <cellStyle name="20% - アクセント 5 5" xfId="166" xr:uid="{00000000-0005-0000-0000-000028000000}"/>
    <cellStyle name="20% - アクセント 5 6" xfId="240" xr:uid="{00000000-0005-0000-0000-000029000000}"/>
    <cellStyle name="20% - アクセント 5 7" xfId="256" xr:uid="{00000000-0005-0000-0000-00002A000000}"/>
    <cellStyle name="20% - アクセント 5 8" xfId="269" xr:uid="{00000000-0005-0000-0000-00002B000000}"/>
    <cellStyle name="20% - アクセント 5 9" xfId="276" xr:uid="{00000000-0005-0000-0000-00002C000000}"/>
    <cellStyle name="20% - アクセント 6 10" xfId="300" xr:uid="{00000000-0005-0000-0000-00002D000000}"/>
    <cellStyle name="20% - アクセント 6 2" xfId="18" xr:uid="{00000000-0005-0000-0000-00002E000000}"/>
    <cellStyle name="20% - アクセント 6 3" xfId="19" xr:uid="{00000000-0005-0000-0000-00002F000000}"/>
    <cellStyle name="20% - アクセント 6 4" xfId="20" xr:uid="{00000000-0005-0000-0000-000030000000}"/>
    <cellStyle name="20% - アクセント 6 5" xfId="167" xr:uid="{00000000-0005-0000-0000-000031000000}"/>
    <cellStyle name="20% - アクセント 6 6" xfId="244" xr:uid="{00000000-0005-0000-0000-000032000000}"/>
    <cellStyle name="20% - アクセント 6 7" xfId="258" xr:uid="{00000000-0005-0000-0000-000033000000}"/>
    <cellStyle name="20% - アクセント 6 8" xfId="271" xr:uid="{00000000-0005-0000-0000-000034000000}"/>
    <cellStyle name="20% - アクセント 6 9" xfId="274" xr:uid="{00000000-0005-0000-0000-000035000000}"/>
    <cellStyle name="40% - アクセント 1 10" xfId="291" xr:uid="{00000000-0005-0000-0000-000036000000}"/>
    <cellStyle name="40% - アクセント 1 2" xfId="21" xr:uid="{00000000-0005-0000-0000-000037000000}"/>
    <cellStyle name="40% - アクセント 1 3" xfId="22" xr:uid="{00000000-0005-0000-0000-000038000000}"/>
    <cellStyle name="40% - アクセント 1 4" xfId="23" xr:uid="{00000000-0005-0000-0000-000039000000}"/>
    <cellStyle name="40% - アクセント 1 5" xfId="168" xr:uid="{00000000-0005-0000-0000-00003A000000}"/>
    <cellStyle name="40% - アクセント 1 6" xfId="225" xr:uid="{00000000-0005-0000-0000-00003B000000}"/>
    <cellStyle name="40% - アクセント 1 7" xfId="249" xr:uid="{00000000-0005-0000-0000-00003C000000}"/>
    <cellStyle name="40% - アクセント 1 8" xfId="262" xr:uid="{00000000-0005-0000-0000-00003D000000}"/>
    <cellStyle name="40% - アクセント 1 9" xfId="283" xr:uid="{00000000-0005-0000-0000-00003E000000}"/>
    <cellStyle name="40% - アクセント 2 10" xfId="293" xr:uid="{00000000-0005-0000-0000-00003F000000}"/>
    <cellStyle name="40% - アクセント 2 2" xfId="24" xr:uid="{00000000-0005-0000-0000-000040000000}"/>
    <cellStyle name="40% - アクセント 2 3" xfId="25" xr:uid="{00000000-0005-0000-0000-000041000000}"/>
    <cellStyle name="40% - アクセント 2 4" xfId="26" xr:uid="{00000000-0005-0000-0000-000042000000}"/>
    <cellStyle name="40% - アクセント 2 5" xfId="169" xr:uid="{00000000-0005-0000-0000-000043000000}"/>
    <cellStyle name="40% - アクセント 2 6" xfId="229" xr:uid="{00000000-0005-0000-0000-000044000000}"/>
    <cellStyle name="40% - アクセント 2 7" xfId="251" xr:uid="{00000000-0005-0000-0000-000045000000}"/>
    <cellStyle name="40% - アクセント 2 8" xfId="264" xr:uid="{00000000-0005-0000-0000-000046000000}"/>
    <cellStyle name="40% - アクセント 2 9" xfId="281" xr:uid="{00000000-0005-0000-0000-000047000000}"/>
    <cellStyle name="40% - アクセント 3 10" xfId="295" xr:uid="{00000000-0005-0000-0000-000048000000}"/>
    <cellStyle name="40% - アクセント 3 2" xfId="27" xr:uid="{00000000-0005-0000-0000-000049000000}"/>
    <cellStyle name="40% - アクセント 3 3" xfId="28" xr:uid="{00000000-0005-0000-0000-00004A000000}"/>
    <cellStyle name="40% - アクセント 3 4" xfId="29" xr:uid="{00000000-0005-0000-0000-00004B000000}"/>
    <cellStyle name="40% - アクセント 3 5" xfId="170" xr:uid="{00000000-0005-0000-0000-00004C000000}"/>
    <cellStyle name="40% - アクセント 3 6" xfId="233" xr:uid="{00000000-0005-0000-0000-00004D000000}"/>
    <cellStyle name="40% - アクセント 3 7" xfId="253" xr:uid="{00000000-0005-0000-0000-00004E000000}"/>
    <cellStyle name="40% - アクセント 3 8" xfId="266" xr:uid="{00000000-0005-0000-0000-00004F000000}"/>
    <cellStyle name="40% - アクセント 3 9" xfId="279" xr:uid="{00000000-0005-0000-0000-000050000000}"/>
    <cellStyle name="40% - アクセント 4 10" xfId="297" xr:uid="{00000000-0005-0000-0000-000051000000}"/>
    <cellStyle name="40% - アクセント 4 2" xfId="30" xr:uid="{00000000-0005-0000-0000-000052000000}"/>
    <cellStyle name="40% - アクセント 4 3" xfId="31" xr:uid="{00000000-0005-0000-0000-000053000000}"/>
    <cellStyle name="40% - アクセント 4 4" xfId="32" xr:uid="{00000000-0005-0000-0000-000054000000}"/>
    <cellStyle name="40% - アクセント 4 5" xfId="171" xr:uid="{00000000-0005-0000-0000-000055000000}"/>
    <cellStyle name="40% - アクセント 4 6" xfId="237" xr:uid="{00000000-0005-0000-0000-000056000000}"/>
    <cellStyle name="40% - アクセント 4 7" xfId="255" xr:uid="{00000000-0005-0000-0000-000057000000}"/>
    <cellStyle name="40% - アクセント 4 8" xfId="268" xr:uid="{00000000-0005-0000-0000-000058000000}"/>
    <cellStyle name="40% - アクセント 4 9" xfId="277" xr:uid="{00000000-0005-0000-0000-000059000000}"/>
    <cellStyle name="40% - アクセント 5 10" xfId="299" xr:uid="{00000000-0005-0000-0000-00005A000000}"/>
    <cellStyle name="40% - アクセント 5 2" xfId="33" xr:uid="{00000000-0005-0000-0000-00005B000000}"/>
    <cellStyle name="40% - アクセント 5 3" xfId="34" xr:uid="{00000000-0005-0000-0000-00005C000000}"/>
    <cellStyle name="40% - アクセント 5 4" xfId="35" xr:uid="{00000000-0005-0000-0000-00005D000000}"/>
    <cellStyle name="40% - アクセント 5 5" xfId="172" xr:uid="{00000000-0005-0000-0000-00005E000000}"/>
    <cellStyle name="40% - アクセント 5 6" xfId="241" xr:uid="{00000000-0005-0000-0000-00005F000000}"/>
    <cellStyle name="40% - アクセント 5 7" xfId="257" xr:uid="{00000000-0005-0000-0000-000060000000}"/>
    <cellStyle name="40% - アクセント 5 8" xfId="270" xr:uid="{00000000-0005-0000-0000-000061000000}"/>
    <cellStyle name="40% - アクセント 5 9" xfId="275" xr:uid="{00000000-0005-0000-0000-000062000000}"/>
    <cellStyle name="40% - アクセント 6 10" xfId="301" xr:uid="{00000000-0005-0000-0000-000063000000}"/>
    <cellStyle name="40% - アクセント 6 2" xfId="36" xr:uid="{00000000-0005-0000-0000-000064000000}"/>
    <cellStyle name="40% - アクセント 6 3" xfId="37" xr:uid="{00000000-0005-0000-0000-000065000000}"/>
    <cellStyle name="40% - アクセント 6 4" xfId="38" xr:uid="{00000000-0005-0000-0000-000066000000}"/>
    <cellStyle name="40% - アクセント 6 5" xfId="173" xr:uid="{00000000-0005-0000-0000-000067000000}"/>
    <cellStyle name="40% - アクセント 6 6" xfId="245" xr:uid="{00000000-0005-0000-0000-000068000000}"/>
    <cellStyle name="40% - アクセント 6 7" xfId="259" xr:uid="{00000000-0005-0000-0000-000069000000}"/>
    <cellStyle name="40% - アクセント 6 8" xfId="272" xr:uid="{00000000-0005-0000-0000-00006A000000}"/>
    <cellStyle name="40% - アクセント 6 9" xfId="288" xr:uid="{00000000-0005-0000-0000-00006B000000}"/>
    <cellStyle name="60% - アクセント 1 2" xfId="39" xr:uid="{00000000-0005-0000-0000-00006C000000}"/>
    <cellStyle name="60% - アクセント 1 3" xfId="40" xr:uid="{00000000-0005-0000-0000-00006D000000}"/>
    <cellStyle name="60% - アクセント 1 4" xfId="41" xr:uid="{00000000-0005-0000-0000-00006E000000}"/>
    <cellStyle name="60% - アクセント 1 5" xfId="174" xr:uid="{00000000-0005-0000-0000-00006F000000}"/>
    <cellStyle name="60% - アクセント 1 6" xfId="226" xr:uid="{00000000-0005-0000-0000-000070000000}"/>
    <cellStyle name="60% - アクセント 2 2" xfId="42" xr:uid="{00000000-0005-0000-0000-000071000000}"/>
    <cellStyle name="60% - アクセント 2 3" xfId="43" xr:uid="{00000000-0005-0000-0000-000072000000}"/>
    <cellStyle name="60% - アクセント 2 4" xfId="44" xr:uid="{00000000-0005-0000-0000-000073000000}"/>
    <cellStyle name="60% - アクセント 2 5" xfId="175" xr:uid="{00000000-0005-0000-0000-000074000000}"/>
    <cellStyle name="60% - アクセント 2 6" xfId="230" xr:uid="{00000000-0005-0000-0000-000075000000}"/>
    <cellStyle name="60% - アクセント 3 2" xfId="45" xr:uid="{00000000-0005-0000-0000-000076000000}"/>
    <cellStyle name="60% - アクセント 3 3" xfId="46" xr:uid="{00000000-0005-0000-0000-000077000000}"/>
    <cellStyle name="60% - アクセント 3 4" xfId="47" xr:uid="{00000000-0005-0000-0000-000078000000}"/>
    <cellStyle name="60% - アクセント 3 5" xfId="176" xr:uid="{00000000-0005-0000-0000-000079000000}"/>
    <cellStyle name="60% - アクセント 3 6" xfId="234" xr:uid="{00000000-0005-0000-0000-00007A000000}"/>
    <cellStyle name="60% - アクセント 4 2" xfId="48" xr:uid="{00000000-0005-0000-0000-00007B000000}"/>
    <cellStyle name="60% - アクセント 4 3" xfId="49" xr:uid="{00000000-0005-0000-0000-00007C000000}"/>
    <cellStyle name="60% - アクセント 4 4" xfId="50" xr:uid="{00000000-0005-0000-0000-00007D000000}"/>
    <cellStyle name="60% - アクセント 4 5" xfId="177" xr:uid="{00000000-0005-0000-0000-00007E000000}"/>
    <cellStyle name="60% - アクセント 4 6" xfId="238" xr:uid="{00000000-0005-0000-0000-00007F000000}"/>
    <cellStyle name="60% - アクセント 5 2" xfId="51" xr:uid="{00000000-0005-0000-0000-000080000000}"/>
    <cellStyle name="60% - アクセント 5 3" xfId="52" xr:uid="{00000000-0005-0000-0000-000081000000}"/>
    <cellStyle name="60% - アクセント 5 4" xfId="53" xr:uid="{00000000-0005-0000-0000-000082000000}"/>
    <cellStyle name="60% - アクセント 5 5" xfId="178" xr:uid="{00000000-0005-0000-0000-000083000000}"/>
    <cellStyle name="60% - アクセント 5 6" xfId="242" xr:uid="{00000000-0005-0000-0000-000084000000}"/>
    <cellStyle name="60% - アクセント 6 2" xfId="54" xr:uid="{00000000-0005-0000-0000-000085000000}"/>
    <cellStyle name="60% - アクセント 6 3" xfId="55" xr:uid="{00000000-0005-0000-0000-000086000000}"/>
    <cellStyle name="60% - アクセント 6 4" xfId="56" xr:uid="{00000000-0005-0000-0000-000087000000}"/>
    <cellStyle name="60% - アクセント 6 5" xfId="179" xr:uid="{00000000-0005-0000-0000-000088000000}"/>
    <cellStyle name="60% - アクセント 6 6" xfId="246" xr:uid="{00000000-0005-0000-0000-000089000000}"/>
    <cellStyle name="Calc Currency (0)" xfId="132" xr:uid="{00000000-0005-0000-0000-00008A000000}"/>
    <cellStyle name="Header1" xfId="133" xr:uid="{00000000-0005-0000-0000-00008B000000}"/>
    <cellStyle name="Header2" xfId="134" xr:uid="{00000000-0005-0000-0000-00008C000000}"/>
    <cellStyle name="ms明朝9" xfId="135" xr:uid="{00000000-0005-0000-0000-00008D000000}"/>
    <cellStyle name="Normal_2007予算シート" xfId="136" xr:uid="{00000000-0005-0000-0000-00008E000000}"/>
    <cellStyle name="PSChar" xfId="137" xr:uid="{00000000-0005-0000-0000-00008F000000}"/>
    <cellStyle name="PSHeading" xfId="138" xr:uid="{00000000-0005-0000-0000-000090000000}"/>
    <cellStyle name="subhead" xfId="139" xr:uid="{00000000-0005-0000-0000-000091000000}"/>
    <cellStyle name="アクセント 1 2" xfId="57" xr:uid="{00000000-0005-0000-0000-000092000000}"/>
    <cellStyle name="アクセント 1 3" xfId="58" xr:uid="{00000000-0005-0000-0000-000093000000}"/>
    <cellStyle name="アクセント 1 4" xfId="59" xr:uid="{00000000-0005-0000-0000-000094000000}"/>
    <cellStyle name="アクセント 1 5" xfId="180" xr:uid="{00000000-0005-0000-0000-000095000000}"/>
    <cellStyle name="アクセント 1 6" xfId="223" xr:uid="{00000000-0005-0000-0000-000096000000}"/>
    <cellStyle name="アクセント 2 2" xfId="60" xr:uid="{00000000-0005-0000-0000-000097000000}"/>
    <cellStyle name="アクセント 2 3" xfId="61" xr:uid="{00000000-0005-0000-0000-000098000000}"/>
    <cellStyle name="アクセント 2 4" xfId="62" xr:uid="{00000000-0005-0000-0000-000099000000}"/>
    <cellStyle name="アクセント 2 5" xfId="181" xr:uid="{00000000-0005-0000-0000-00009A000000}"/>
    <cellStyle name="アクセント 2 6" xfId="227" xr:uid="{00000000-0005-0000-0000-00009B000000}"/>
    <cellStyle name="アクセント 3 2" xfId="63" xr:uid="{00000000-0005-0000-0000-00009C000000}"/>
    <cellStyle name="アクセント 3 3" xfId="64" xr:uid="{00000000-0005-0000-0000-00009D000000}"/>
    <cellStyle name="アクセント 3 4" xfId="65" xr:uid="{00000000-0005-0000-0000-00009E000000}"/>
    <cellStyle name="アクセント 3 5" xfId="182" xr:uid="{00000000-0005-0000-0000-00009F000000}"/>
    <cellStyle name="アクセント 3 6" xfId="231" xr:uid="{00000000-0005-0000-0000-0000A0000000}"/>
    <cellStyle name="アクセント 4 2" xfId="66" xr:uid="{00000000-0005-0000-0000-0000A1000000}"/>
    <cellStyle name="アクセント 4 3" xfId="67" xr:uid="{00000000-0005-0000-0000-0000A2000000}"/>
    <cellStyle name="アクセント 4 4" xfId="68" xr:uid="{00000000-0005-0000-0000-0000A3000000}"/>
    <cellStyle name="アクセント 4 5" xfId="183" xr:uid="{00000000-0005-0000-0000-0000A4000000}"/>
    <cellStyle name="アクセント 4 6" xfId="235" xr:uid="{00000000-0005-0000-0000-0000A5000000}"/>
    <cellStyle name="アクセント 5 2" xfId="69" xr:uid="{00000000-0005-0000-0000-0000A6000000}"/>
    <cellStyle name="アクセント 5 3" xfId="70" xr:uid="{00000000-0005-0000-0000-0000A7000000}"/>
    <cellStyle name="アクセント 5 4" xfId="71" xr:uid="{00000000-0005-0000-0000-0000A8000000}"/>
    <cellStyle name="アクセント 5 5" xfId="184" xr:uid="{00000000-0005-0000-0000-0000A9000000}"/>
    <cellStyle name="アクセント 5 6" xfId="239" xr:uid="{00000000-0005-0000-0000-0000AA000000}"/>
    <cellStyle name="アクセント 6 2" xfId="72" xr:uid="{00000000-0005-0000-0000-0000AB000000}"/>
    <cellStyle name="アクセント 6 3" xfId="73" xr:uid="{00000000-0005-0000-0000-0000AC000000}"/>
    <cellStyle name="アクセント 6 4" xfId="74" xr:uid="{00000000-0005-0000-0000-0000AD000000}"/>
    <cellStyle name="アクセント 6 5" xfId="185" xr:uid="{00000000-0005-0000-0000-0000AE000000}"/>
    <cellStyle name="アクセント 6 6" xfId="243" xr:uid="{00000000-0005-0000-0000-0000AF000000}"/>
    <cellStyle name="タイトル 2" xfId="75" xr:uid="{00000000-0005-0000-0000-0000B0000000}"/>
    <cellStyle name="タイトル 2 2" xfId="285" xr:uid="{00000000-0005-0000-0000-0000B1000000}"/>
    <cellStyle name="タイトル 2 3" xfId="186" xr:uid="{00000000-0005-0000-0000-0000B2000000}"/>
    <cellStyle name="タイトル 3" xfId="76" xr:uid="{00000000-0005-0000-0000-0000B3000000}"/>
    <cellStyle name="タイトル 4" xfId="77" xr:uid="{00000000-0005-0000-0000-0000B4000000}"/>
    <cellStyle name="タイトル 5" xfId="187" xr:uid="{00000000-0005-0000-0000-0000B5000000}"/>
    <cellStyle name="タイトル 6" xfId="206" xr:uid="{00000000-0005-0000-0000-0000B6000000}"/>
    <cellStyle name="チェック セル 2" xfId="78" xr:uid="{00000000-0005-0000-0000-0000B7000000}"/>
    <cellStyle name="チェック セル 3" xfId="79" xr:uid="{00000000-0005-0000-0000-0000B8000000}"/>
    <cellStyle name="チェック セル 4" xfId="80" xr:uid="{00000000-0005-0000-0000-0000B9000000}"/>
    <cellStyle name="チェック セル 5" xfId="188" xr:uid="{00000000-0005-0000-0000-0000BA000000}"/>
    <cellStyle name="チェック セル 6" xfId="218" xr:uid="{00000000-0005-0000-0000-0000BB000000}"/>
    <cellStyle name="どちらでもない 2" xfId="81" xr:uid="{00000000-0005-0000-0000-0000BC000000}"/>
    <cellStyle name="どちらでもない 3" xfId="82" xr:uid="{00000000-0005-0000-0000-0000BD000000}"/>
    <cellStyle name="どちらでもない 4" xfId="83" xr:uid="{00000000-0005-0000-0000-0000BE000000}"/>
    <cellStyle name="どちらでもない 5" xfId="189" xr:uid="{00000000-0005-0000-0000-0000BF000000}"/>
    <cellStyle name="どちらでもない 6" xfId="213" xr:uid="{00000000-0005-0000-0000-0000C0000000}"/>
    <cellStyle name="パーセント" xfId="303" builtinId="5"/>
    <cellStyle name="パーセント 2" xfId="84" xr:uid="{00000000-0005-0000-0000-0000C2000000}"/>
    <cellStyle name="パーセント 2 2" xfId="143" xr:uid="{00000000-0005-0000-0000-0000C3000000}"/>
    <cellStyle name="パーセント 3" xfId="140" xr:uid="{00000000-0005-0000-0000-0000C4000000}"/>
    <cellStyle name="パーセント 4" xfId="148" xr:uid="{00000000-0005-0000-0000-0000C5000000}"/>
    <cellStyle name="パーセント 5" xfId="150" xr:uid="{00000000-0005-0000-0000-0000C6000000}"/>
    <cellStyle name="パーセント 5 2" xfId="159" xr:uid="{00000000-0005-0000-0000-0000C7000000}"/>
    <cellStyle name="パーセント 6" xfId="152" xr:uid="{00000000-0005-0000-0000-0000C8000000}"/>
    <cellStyle name="パーセント 7" xfId="158" xr:uid="{00000000-0005-0000-0000-0000C9000000}"/>
    <cellStyle name="パーセント 8" xfId="160" xr:uid="{00000000-0005-0000-0000-0000CA000000}"/>
    <cellStyle name="パーセント 8 2" xfId="161" xr:uid="{00000000-0005-0000-0000-0000CB000000}"/>
    <cellStyle name="パーセント 8 2 2" xfId="302" xr:uid="{00000000-0005-0000-0000-0000CC000000}"/>
    <cellStyle name="パーセント 8 2 3" xfId="304" xr:uid="{3A13F374-AFB1-4B74-8892-D986377A9CD2}"/>
    <cellStyle name="パーセント 8 2 4" xfId="305" xr:uid="{411F2EF4-D2F6-4AF5-B213-A6397B255A98}"/>
    <cellStyle name="メモ 10" xfId="286" xr:uid="{00000000-0005-0000-0000-0000CE000000}"/>
    <cellStyle name="メモ 11" xfId="289" xr:uid="{00000000-0005-0000-0000-0000CF000000}"/>
    <cellStyle name="メモ 2" xfId="85" xr:uid="{00000000-0005-0000-0000-0000D0000000}"/>
    <cellStyle name="メモ 3" xfId="86" xr:uid="{00000000-0005-0000-0000-0000D1000000}"/>
    <cellStyle name="メモ 4" xfId="87" xr:uid="{00000000-0005-0000-0000-0000D2000000}"/>
    <cellStyle name="メモ 5" xfId="190" xr:uid="{00000000-0005-0000-0000-0000D3000000}"/>
    <cellStyle name="メモ 6" xfId="191" xr:uid="{00000000-0005-0000-0000-0000D4000000}"/>
    <cellStyle name="メモ 7" xfId="220" xr:uid="{00000000-0005-0000-0000-0000D5000000}"/>
    <cellStyle name="メモ 8" xfId="247" xr:uid="{00000000-0005-0000-0000-0000D6000000}"/>
    <cellStyle name="メモ 9" xfId="260" xr:uid="{00000000-0005-0000-0000-0000D7000000}"/>
    <cellStyle name="リンク セル 2" xfId="88" xr:uid="{00000000-0005-0000-0000-0000D8000000}"/>
    <cellStyle name="リンク セル 3" xfId="89" xr:uid="{00000000-0005-0000-0000-0000D9000000}"/>
    <cellStyle name="リンク セル 4" xfId="90" xr:uid="{00000000-0005-0000-0000-0000DA000000}"/>
    <cellStyle name="リンク セル 5" xfId="192" xr:uid="{00000000-0005-0000-0000-0000DB000000}"/>
    <cellStyle name="リンク セル 6" xfId="217" xr:uid="{00000000-0005-0000-0000-0000DC000000}"/>
    <cellStyle name="悪い 2" xfId="91" xr:uid="{00000000-0005-0000-0000-0000DD000000}"/>
    <cellStyle name="悪い 3" xfId="92" xr:uid="{00000000-0005-0000-0000-0000DE000000}"/>
    <cellStyle name="悪い 4" xfId="93" xr:uid="{00000000-0005-0000-0000-0000DF000000}"/>
    <cellStyle name="悪い 5" xfId="193" xr:uid="{00000000-0005-0000-0000-0000E0000000}"/>
    <cellStyle name="悪い 6" xfId="212" xr:uid="{00000000-0005-0000-0000-0000E1000000}"/>
    <cellStyle name="計算 2" xfId="94" xr:uid="{00000000-0005-0000-0000-0000E2000000}"/>
    <cellStyle name="計算 3" xfId="95" xr:uid="{00000000-0005-0000-0000-0000E3000000}"/>
    <cellStyle name="計算 4" xfId="96" xr:uid="{00000000-0005-0000-0000-0000E4000000}"/>
    <cellStyle name="計算 5" xfId="194" xr:uid="{00000000-0005-0000-0000-0000E5000000}"/>
    <cellStyle name="計算 6" xfId="216" xr:uid="{00000000-0005-0000-0000-0000E6000000}"/>
    <cellStyle name="警告文 2" xfId="97" xr:uid="{00000000-0005-0000-0000-0000E7000000}"/>
    <cellStyle name="警告文 3" xfId="98" xr:uid="{00000000-0005-0000-0000-0000E8000000}"/>
    <cellStyle name="警告文 4" xfId="99" xr:uid="{00000000-0005-0000-0000-0000E9000000}"/>
    <cellStyle name="警告文 5" xfId="195" xr:uid="{00000000-0005-0000-0000-0000EA000000}"/>
    <cellStyle name="警告文 6" xfId="219" xr:uid="{00000000-0005-0000-0000-0000EB000000}"/>
    <cellStyle name="桁区切り" xfId="1" builtinId="6"/>
    <cellStyle name="桁区切り 2" xfId="100" xr:uid="{00000000-0005-0000-0000-0000ED000000}"/>
    <cellStyle name="桁区切り 2 2" xfId="149" xr:uid="{00000000-0005-0000-0000-0000EE000000}"/>
    <cellStyle name="桁区切り 2 3" xfId="157" xr:uid="{00000000-0005-0000-0000-0000EF000000}"/>
    <cellStyle name="桁区切り 3" xfId="147" xr:uid="{00000000-0005-0000-0000-0000F0000000}"/>
    <cellStyle name="桁区切り 4" xfId="153" xr:uid="{00000000-0005-0000-0000-0000F1000000}"/>
    <cellStyle name="見出し 1 2" xfId="101" xr:uid="{00000000-0005-0000-0000-0000F2000000}"/>
    <cellStyle name="見出し 1 3" xfId="102" xr:uid="{00000000-0005-0000-0000-0000F3000000}"/>
    <cellStyle name="見出し 1 4" xfId="103" xr:uid="{00000000-0005-0000-0000-0000F4000000}"/>
    <cellStyle name="見出し 1 5" xfId="196" xr:uid="{00000000-0005-0000-0000-0000F5000000}"/>
    <cellStyle name="見出し 1 6" xfId="207" xr:uid="{00000000-0005-0000-0000-0000F6000000}"/>
    <cellStyle name="見出し 2 2" xfId="104" xr:uid="{00000000-0005-0000-0000-0000F7000000}"/>
    <cellStyle name="見出し 2 3" xfId="105" xr:uid="{00000000-0005-0000-0000-0000F8000000}"/>
    <cellStyle name="見出し 2 4" xfId="106" xr:uid="{00000000-0005-0000-0000-0000F9000000}"/>
    <cellStyle name="見出し 2 5" xfId="197" xr:uid="{00000000-0005-0000-0000-0000FA000000}"/>
    <cellStyle name="見出し 2 6" xfId="208" xr:uid="{00000000-0005-0000-0000-0000FB000000}"/>
    <cellStyle name="見出し 3 2" xfId="107" xr:uid="{00000000-0005-0000-0000-0000FC000000}"/>
    <cellStyle name="見出し 3 3" xfId="108" xr:uid="{00000000-0005-0000-0000-0000FD000000}"/>
    <cellStyle name="見出し 3 4" xfId="109" xr:uid="{00000000-0005-0000-0000-0000FE000000}"/>
    <cellStyle name="見出し 3 5" xfId="198" xr:uid="{00000000-0005-0000-0000-0000FF000000}"/>
    <cellStyle name="見出し 3 6" xfId="209" xr:uid="{00000000-0005-0000-0000-000000010000}"/>
    <cellStyle name="見出し 4 2" xfId="110" xr:uid="{00000000-0005-0000-0000-000001010000}"/>
    <cellStyle name="見出し 4 3" xfId="111" xr:uid="{00000000-0005-0000-0000-000002010000}"/>
    <cellStyle name="見出し 4 4" xfId="112" xr:uid="{00000000-0005-0000-0000-000003010000}"/>
    <cellStyle name="見出し 4 5" xfId="199" xr:uid="{00000000-0005-0000-0000-000004010000}"/>
    <cellStyle name="見出し 4 6" xfId="210" xr:uid="{00000000-0005-0000-0000-000005010000}"/>
    <cellStyle name="集計 2" xfId="113" xr:uid="{00000000-0005-0000-0000-000006010000}"/>
    <cellStyle name="集計 3" xfId="114" xr:uid="{00000000-0005-0000-0000-000007010000}"/>
    <cellStyle name="集計 4" xfId="115" xr:uid="{00000000-0005-0000-0000-000008010000}"/>
    <cellStyle name="集計 5" xfId="200" xr:uid="{00000000-0005-0000-0000-000009010000}"/>
    <cellStyle name="集計 6" xfId="222" xr:uid="{00000000-0005-0000-0000-00000A010000}"/>
    <cellStyle name="出力 2" xfId="116" xr:uid="{00000000-0005-0000-0000-00000B010000}"/>
    <cellStyle name="出力 3" xfId="117" xr:uid="{00000000-0005-0000-0000-00000C010000}"/>
    <cellStyle name="出力 4" xfId="118" xr:uid="{00000000-0005-0000-0000-00000D010000}"/>
    <cellStyle name="出力 5" xfId="201" xr:uid="{00000000-0005-0000-0000-00000E010000}"/>
    <cellStyle name="出力 6" xfId="215" xr:uid="{00000000-0005-0000-0000-00000F010000}"/>
    <cellStyle name="説明文 2" xfId="119" xr:uid="{00000000-0005-0000-0000-000010010000}"/>
    <cellStyle name="説明文 3" xfId="120" xr:uid="{00000000-0005-0000-0000-000011010000}"/>
    <cellStyle name="説明文 4" xfId="121" xr:uid="{00000000-0005-0000-0000-000012010000}"/>
    <cellStyle name="説明文 5" xfId="202" xr:uid="{00000000-0005-0000-0000-000013010000}"/>
    <cellStyle name="説明文 6" xfId="221" xr:uid="{00000000-0005-0000-0000-000014010000}"/>
    <cellStyle name="通貨 2" xfId="122" xr:uid="{00000000-0005-0000-0000-000015010000}"/>
    <cellStyle name="通貨 2 2" xfId="156" xr:uid="{00000000-0005-0000-0000-000016010000}"/>
    <cellStyle name="入力 2" xfId="123" xr:uid="{00000000-0005-0000-0000-000017010000}"/>
    <cellStyle name="入力 3" xfId="124" xr:uid="{00000000-0005-0000-0000-000018010000}"/>
    <cellStyle name="入力 4" xfId="125" xr:uid="{00000000-0005-0000-0000-000019010000}"/>
    <cellStyle name="入力 5" xfId="203" xr:uid="{00000000-0005-0000-0000-00001A010000}"/>
    <cellStyle name="入力 6" xfId="214" xr:uid="{00000000-0005-0000-0000-00001B010000}"/>
    <cellStyle name="標準" xfId="0" builtinId="0"/>
    <cellStyle name="標準 2" xfId="126" xr:uid="{00000000-0005-0000-0000-00001D010000}"/>
    <cellStyle name="標準 2 2" xfId="142" xr:uid="{00000000-0005-0000-0000-00001E010000}"/>
    <cellStyle name="標準 2 2 2" xfId="287" xr:uid="{00000000-0005-0000-0000-00001F010000}"/>
    <cellStyle name="標準 2 3" xfId="144" xr:uid="{00000000-0005-0000-0000-000020010000}"/>
    <cellStyle name="標準 2 4" xfId="155" xr:uid="{00000000-0005-0000-0000-000021010000}"/>
    <cellStyle name="標準 3" xfId="127" xr:uid="{00000000-0005-0000-0000-000022010000}"/>
    <cellStyle name="標準 3 2" xfId="145" xr:uid="{00000000-0005-0000-0000-000023010000}"/>
    <cellStyle name="標準 4" xfId="128" xr:uid="{00000000-0005-0000-0000-000024010000}"/>
    <cellStyle name="標準 4 2" xfId="146" xr:uid="{00000000-0005-0000-0000-000025010000}"/>
    <cellStyle name="標準 5" xfId="2" xr:uid="{00000000-0005-0000-0000-000026010000}"/>
    <cellStyle name="標準 5 2" xfId="204" xr:uid="{00000000-0005-0000-0000-000027010000}"/>
    <cellStyle name="標準 6" xfId="151" xr:uid="{00000000-0005-0000-0000-000028010000}"/>
    <cellStyle name="標準 6 2" xfId="273" xr:uid="{00000000-0005-0000-0000-000029010000}"/>
    <cellStyle name="標準 7" xfId="154" xr:uid="{00000000-0005-0000-0000-00002A010000}"/>
    <cellStyle name="未定義" xfId="141" xr:uid="{00000000-0005-0000-0000-00002B010000}"/>
    <cellStyle name="良い 2" xfId="129" xr:uid="{00000000-0005-0000-0000-00002C010000}"/>
    <cellStyle name="良い 3" xfId="130" xr:uid="{00000000-0005-0000-0000-00002D010000}"/>
    <cellStyle name="良い 4" xfId="131" xr:uid="{00000000-0005-0000-0000-00002E010000}"/>
    <cellStyle name="良い 5" xfId="205" xr:uid="{00000000-0005-0000-0000-00002F010000}"/>
    <cellStyle name="良い 6" xfId="211" xr:uid="{00000000-0005-0000-0000-000030010000}"/>
  </cellStyles>
  <dxfs count="0"/>
  <tableStyles count="0" defaultTableStyle="TableStyleMedium2" defaultPivotStyle="PivotStyleLight16"/>
  <colors>
    <mruColors>
      <color rgb="FFFF99FF"/>
      <color rgb="FF66FFFF"/>
      <color rgb="FFFFFFCC"/>
      <color rgb="FFFFFF99"/>
      <color rgb="FFFFCCFF"/>
      <color rgb="FFCCCCFF"/>
      <color rgb="FFCCFFCC"/>
      <color rgb="FFFF9900"/>
      <color rgb="FFFFCC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urukawa.co.jp/&#12475;&#12464;&#12513;&#12531;&#12488;/&#20107;&#26989;&#12475;&#12464;&#12513;&#12531;&#12488;&#20998;&#352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urukawa.co.jp/01&#24180;&#24230;/&#36899;&#32080;/0106&#20316;&#26989;/&#24120;&#21209;&#20250;/0106&#25613;&#30410;&#20869;&#353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ニュアル"/>
      <sheetName val="ＩＲ"/>
      <sheetName val="有報"/>
      <sheetName val="売上集計"/>
      <sheetName val="売上集計_IR"/>
      <sheetName val="売上損益"/>
      <sheetName val="資産集計"/>
      <sheetName val="総資産"/>
      <sheetName val="固定資産"/>
      <sheetName val="その他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0009"/>
      <sheetName val="0103"/>
      <sheetName val="0009"/>
      <sheetName val="0003"/>
      <sheetName val="新9909"/>
      <sheetName val="新9809"/>
      <sheetName val="9803"/>
      <sheetName val="Sheet1"/>
      <sheetName val="falcon excel 出力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6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4" sqref="N4"/>
    </sheetView>
  </sheetViews>
  <sheetFormatPr defaultColWidth="8.875" defaultRowHeight="15.75" x14ac:dyDescent="0.25"/>
  <cols>
    <col min="1" max="1" width="1.875" style="7" customWidth="1"/>
    <col min="2" max="2" width="6.125" style="7" customWidth="1"/>
    <col min="3" max="3" width="43.625" style="7" customWidth="1"/>
    <col min="4" max="13" width="11.375" style="7" customWidth="1"/>
    <col min="14" max="16384" width="8.875" style="7"/>
  </cols>
  <sheetData>
    <row r="1" spans="2:13" ht="16.5" thickBot="1" x14ac:dyDescent="0.3">
      <c r="K1" s="8"/>
      <c r="L1" s="8"/>
      <c r="M1" s="8" t="s">
        <v>0</v>
      </c>
    </row>
    <row r="2" spans="2:13" ht="16.5" thickBot="1" x14ac:dyDescent="0.3">
      <c r="B2" s="82"/>
      <c r="C2" s="83"/>
      <c r="D2" s="57" t="s">
        <v>1</v>
      </c>
      <c r="E2" s="57" t="s">
        <v>2</v>
      </c>
      <c r="F2" s="57" t="s">
        <v>3</v>
      </c>
      <c r="G2" s="57" t="s">
        <v>4</v>
      </c>
      <c r="H2" s="57" t="s">
        <v>5</v>
      </c>
      <c r="I2" s="57" t="s">
        <v>6</v>
      </c>
      <c r="J2" s="57" t="s">
        <v>7</v>
      </c>
      <c r="K2" s="58" t="s">
        <v>8</v>
      </c>
      <c r="L2" s="63" t="s">
        <v>40</v>
      </c>
      <c r="M2" s="62" t="s">
        <v>36</v>
      </c>
    </row>
    <row r="3" spans="2:13" ht="16.5" thickBot="1" x14ac:dyDescent="0.3">
      <c r="B3" s="87" t="s">
        <v>9</v>
      </c>
      <c r="C3" s="88"/>
      <c r="D3" s="88"/>
      <c r="E3" s="88"/>
      <c r="F3" s="88"/>
      <c r="G3" s="88"/>
      <c r="H3" s="88"/>
      <c r="I3" s="88"/>
      <c r="J3" s="88"/>
      <c r="K3" s="89"/>
      <c r="L3" s="89"/>
      <c r="M3" s="90"/>
    </row>
    <row r="4" spans="2:13" ht="16.5" thickTop="1" x14ac:dyDescent="0.25">
      <c r="B4" s="84"/>
      <c r="C4" s="25" t="s">
        <v>10</v>
      </c>
      <c r="D4" s="26">
        <v>867817</v>
      </c>
      <c r="E4" s="26">
        <v>874879</v>
      </c>
      <c r="F4" s="26">
        <v>843344</v>
      </c>
      <c r="G4" s="27">
        <v>967333</v>
      </c>
      <c r="H4" s="27">
        <v>991590</v>
      </c>
      <c r="I4" s="27">
        <v>914439</v>
      </c>
      <c r="J4" s="27">
        <v>811600</v>
      </c>
      <c r="K4" s="31">
        <v>930496</v>
      </c>
      <c r="L4" s="64">
        <v>1066326</v>
      </c>
      <c r="M4" s="68">
        <v>1056528</v>
      </c>
    </row>
    <row r="5" spans="2:13" x14ac:dyDescent="0.25">
      <c r="B5" s="85"/>
      <c r="C5" s="9" t="s">
        <v>11</v>
      </c>
      <c r="D5" s="10">
        <v>17873</v>
      </c>
      <c r="E5" s="10">
        <v>27116</v>
      </c>
      <c r="F5" s="10">
        <v>38623</v>
      </c>
      <c r="G5" s="11">
        <v>44804</v>
      </c>
      <c r="H5" s="11">
        <v>40842</v>
      </c>
      <c r="I5" s="11">
        <v>23565</v>
      </c>
      <c r="J5" s="11">
        <v>8429</v>
      </c>
      <c r="K5" s="30">
        <v>11428</v>
      </c>
      <c r="L5" s="11">
        <v>15441</v>
      </c>
      <c r="M5" s="47">
        <v>11171</v>
      </c>
    </row>
    <row r="6" spans="2:13" x14ac:dyDescent="0.25">
      <c r="B6" s="85"/>
      <c r="C6" s="12" t="s">
        <v>12</v>
      </c>
      <c r="D6" s="2">
        <v>2.0595355933336175E-2</v>
      </c>
      <c r="E6" s="2">
        <v>3.0994000313186165E-2</v>
      </c>
      <c r="F6" s="2">
        <v>4.5797444459200518E-2</v>
      </c>
      <c r="G6" s="13">
        <v>4.6317038703321399E-2</v>
      </c>
      <c r="H6" s="13">
        <v>4.1188812031139409E-2</v>
      </c>
      <c r="I6" s="13">
        <v>2.5770550337942198E-2</v>
      </c>
      <c r="J6" s="13">
        <v>1.0386723965220992E-2</v>
      </c>
      <c r="K6" s="32">
        <v>1.2281673803174284E-2</v>
      </c>
      <c r="L6" s="13">
        <v>1.4480581504738329E-2</v>
      </c>
      <c r="M6" s="54">
        <v>1.0573618661415754E-2</v>
      </c>
    </row>
    <row r="7" spans="2:13" x14ac:dyDescent="0.25">
      <c r="B7" s="85"/>
      <c r="C7" s="9" t="s">
        <v>13</v>
      </c>
      <c r="D7" s="10">
        <v>18598</v>
      </c>
      <c r="E7" s="10">
        <v>18710</v>
      </c>
      <c r="F7" s="10">
        <v>36024</v>
      </c>
      <c r="G7" s="11">
        <v>46908</v>
      </c>
      <c r="H7" s="11">
        <v>39078</v>
      </c>
      <c r="I7" s="11">
        <v>22771</v>
      </c>
      <c r="J7" s="11">
        <v>5189</v>
      </c>
      <c r="K7" s="30">
        <v>19666</v>
      </c>
      <c r="L7" s="46">
        <v>17258</v>
      </c>
      <c r="M7" s="47">
        <v>10267</v>
      </c>
    </row>
    <row r="8" spans="2:13" x14ac:dyDescent="0.25">
      <c r="B8" s="85"/>
      <c r="C8" s="9" t="s">
        <v>14</v>
      </c>
      <c r="D8" s="14">
        <v>2.1430785522754223E-2</v>
      </c>
      <c r="E8" s="15">
        <v>2.1385814495490235E-2</v>
      </c>
      <c r="F8" s="15">
        <v>4.2715665256407825E-2</v>
      </c>
      <c r="G8" s="15">
        <v>4.849289135119101E-2</v>
      </c>
      <c r="H8" s="15">
        <v>3.9410073917965444E-2</v>
      </c>
      <c r="I8" s="15">
        <v>2.4901675211854622E-2</v>
      </c>
      <c r="J8" s="15">
        <v>6.394286627226119E-3</v>
      </c>
      <c r="K8" s="33">
        <v>2.1135048871601201E-2</v>
      </c>
      <c r="L8" s="53">
        <v>1.6184850737959614E-2</v>
      </c>
      <c r="M8" s="54">
        <v>9.7178986000107902E-3</v>
      </c>
    </row>
    <row r="9" spans="2:13" x14ac:dyDescent="0.25">
      <c r="B9" s="85"/>
      <c r="C9" s="9" t="s">
        <v>15</v>
      </c>
      <c r="D9" s="10">
        <v>7355</v>
      </c>
      <c r="E9" s="10">
        <v>10007</v>
      </c>
      <c r="F9" s="10">
        <v>17570</v>
      </c>
      <c r="G9" s="11">
        <v>28547</v>
      </c>
      <c r="H9" s="11">
        <v>29108</v>
      </c>
      <c r="I9" s="11">
        <v>17639</v>
      </c>
      <c r="J9" s="11">
        <v>10001</v>
      </c>
      <c r="K9" s="30">
        <v>10093</v>
      </c>
      <c r="L9" s="46">
        <v>15894</v>
      </c>
      <c r="M9" s="47">
        <v>6508</v>
      </c>
    </row>
    <row r="10" spans="2:13" x14ac:dyDescent="0.25">
      <c r="B10" s="85"/>
      <c r="C10" s="9" t="s">
        <v>16</v>
      </c>
      <c r="D10" s="14">
        <v>8.4752891450616888E-3</v>
      </c>
      <c r="E10" s="15">
        <v>1.1438153161751511E-2</v>
      </c>
      <c r="F10" s="15">
        <v>2.0833728585251097E-2</v>
      </c>
      <c r="G10" s="15">
        <v>2.9511317065424921E-2</v>
      </c>
      <c r="H10" s="15">
        <v>2.9355673483166648E-2</v>
      </c>
      <c r="I10" s="15">
        <v>1.9290010039851677E-2</v>
      </c>
      <c r="J10" s="15">
        <v>1.2323389933001087E-2</v>
      </c>
      <c r="K10" s="33">
        <v>1.0847952765882069E-2</v>
      </c>
      <c r="L10" s="53">
        <v>1.4906146387068459E-2</v>
      </c>
      <c r="M10" s="54">
        <v>6.1604247847339352E-3</v>
      </c>
    </row>
    <row r="11" spans="2:13" ht="16.5" thickBot="1" x14ac:dyDescent="0.3">
      <c r="B11" s="85"/>
      <c r="C11" s="9" t="s">
        <v>37</v>
      </c>
      <c r="D11" s="16">
        <v>10.42</v>
      </c>
      <c r="E11" s="16">
        <v>14.17</v>
      </c>
      <c r="F11" s="16">
        <v>249.17</v>
      </c>
      <c r="G11" s="17">
        <v>405.05</v>
      </c>
      <c r="H11" s="17">
        <v>412.98</v>
      </c>
      <c r="I11" s="17">
        <v>250.25</v>
      </c>
      <c r="J11" s="17">
        <v>141.88</v>
      </c>
      <c r="K11" s="34">
        <v>143.4</v>
      </c>
      <c r="L11" s="69">
        <v>225.8</v>
      </c>
      <c r="M11" s="56">
        <v>92.4</v>
      </c>
    </row>
    <row r="12" spans="2:13" ht="16.5" thickBot="1" x14ac:dyDescent="0.3">
      <c r="B12" s="86"/>
      <c r="C12" s="18" t="s">
        <v>17</v>
      </c>
      <c r="D12" s="19">
        <v>3.9975215909646769E-2</v>
      </c>
      <c r="E12" s="19">
        <v>5.4998021456208232E-2</v>
      </c>
      <c r="F12" s="19">
        <v>9.2504113195129981E-2</v>
      </c>
      <c r="G12" s="19">
        <v>0.12881446687953746</v>
      </c>
      <c r="H12" s="19">
        <v>0.12024016052118702</v>
      </c>
      <c r="I12" s="19">
        <v>7.2302167020332195E-2</v>
      </c>
      <c r="J12" s="19">
        <v>3.9994632736201213E-2</v>
      </c>
      <c r="K12" s="35">
        <v>3.7448234520475812E-2</v>
      </c>
      <c r="L12" s="70">
        <v>5.4727375787277703E-2</v>
      </c>
      <c r="M12" s="49">
        <v>2.06698270413514E-2</v>
      </c>
    </row>
    <row r="13" spans="2:13" ht="16.5" thickBot="1" x14ac:dyDescent="0.3">
      <c r="B13" s="87" t="s">
        <v>18</v>
      </c>
      <c r="C13" s="88"/>
      <c r="D13" s="88"/>
      <c r="E13" s="88"/>
      <c r="F13" s="88"/>
      <c r="G13" s="88"/>
      <c r="H13" s="88"/>
      <c r="I13" s="88"/>
      <c r="J13" s="88"/>
      <c r="K13" s="89"/>
      <c r="L13" s="89"/>
      <c r="M13" s="90"/>
    </row>
    <row r="14" spans="2:13" ht="16.5" thickTop="1" x14ac:dyDescent="0.25">
      <c r="B14" s="84"/>
      <c r="C14" s="4" t="s">
        <v>19</v>
      </c>
      <c r="D14" s="26">
        <v>734125</v>
      </c>
      <c r="E14" s="26">
        <v>705725</v>
      </c>
      <c r="F14" s="26">
        <v>750126</v>
      </c>
      <c r="G14" s="27">
        <v>808632</v>
      </c>
      <c r="H14" s="27">
        <v>818021</v>
      </c>
      <c r="I14" s="27">
        <v>794616</v>
      </c>
      <c r="J14" s="27">
        <v>832044</v>
      </c>
      <c r="K14" s="31">
        <v>935876</v>
      </c>
      <c r="L14" s="46">
        <v>933469</v>
      </c>
      <c r="M14" s="47">
        <v>985007</v>
      </c>
    </row>
    <row r="15" spans="2:13" x14ac:dyDescent="0.25">
      <c r="B15" s="85"/>
      <c r="C15" s="1" t="s">
        <v>20</v>
      </c>
      <c r="D15" s="10">
        <v>190741</v>
      </c>
      <c r="E15" s="10">
        <v>173163</v>
      </c>
      <c r="F15" s="10">
        <v>206712</v>
      </c>
      <c r="G15" s="10">
        <v>236518</v>
      </c>
      <c r="H15" s="10">
        <v>247659</v>
      </c>
      <c r="I15" s="10">
        <v>240280</v>
      </c>
      <c r="J15" s="10">
        <v>259870</v>
      </c>
      <c r="K15" s="36">
        <v>279219</v>
      </c>
      <c r="L15" s="71">
        <v>301652</v>
      </c>
      <c r="M15" s="48">
        <v>328121</v>
      </c>
    </row>
    <row r="16" spans="2:13" x14ac:dyDescent="0.25">
      <c r="B16" s="85"/>
      <c r="C16" s="1" t="s">
        <v>21</v>
      </c>
      <c r="D16" s="2">
        <v>0.25982087519155456</v>
      </c>
      <c r="E16" s="2">
        <v>0.24536894682773036</v>
      </c>
      <c r="F16" s="2">
        <v>0.27556970428967931</v>
      </c>
      <c r="G16" s="2">
        <v>0.29249202957179582</v>
      </c>
      <c r="H16" s="2">
        <v>0.30275392828947789</v>
      </c>
      <c r="I16" s="2">
        <v>0.30238556859115101</v>
      </c>
      <c r="J16" s="2">
        <v>0.31232718855516489</v>
      </c>
      <c r="K16" s="37">
        <v>0.29835106783797727</v>
      </c>
      <c r="L16" s="52">
        <v>0.32315228558967229</v>
      </c>
      <c r="M16" s="50">
        <v>0.33311610824702848</v>
      </c>
    </row>
    <row r="17" spans="2:13" x14ac:dyDescent="0.25">
      <c r="B17" s="85"/>
      <c r="C17" s="1" t="s">
        <v>22</v>
      </c>
      <c r="D17" s="10">
        <v>274532</v>
      </c>
      <c r="E17" s="10">
        <v>257845</v>
      </c>
      <c r="F17" s="10">
        <v>252544.48499999999</v>
      </c>
      <c r="G17" s="10">
        <v>258506</v>
      </c>
      <c r="H17" s="10">
        <v>246009</v>
      </c>
      <c r="I17" s="10">
        <v>251089</v>
      </c>
      <c r="J17" s="10">
        <v>290617</v>
      </c>
      <c r="K17" s="36">
        <v>342120</v>
      </c>
      <c r="L17" s="10">
        <v>323828</v>
      </c>
      <c r="M17" s="51">
        <v>333039</v>
      </c>
    </row>
    <row r="18" spans="2:13" x14ac:dyDescent="0.25">
      <c r="B18" s="85"/>
      <c r="C18" s="1" t="s">
        <v>23</v>
      </c>
      <c r="D18" s="20">
        <v>1.4392920242632681</v>
      </c>
      <c r="E18" s="20">
        <v>1.4890305665760006</v>
      </c>
      <c r="F18" s="20">
        <v>1.2217214530361082</v>
      </c>
      <c r="G18" s="20">
        <v>1.0929641384732038</v>
      </c>
      <c r="H18" s="20">
        <v>0.99333946974831677</v>
      </c>
      <c r="I18" s="20">
        <v>1.044984568330902</v>
      </c>
      <c r="J18" s="20">
        <v>1.1183194026696583</v>
      </c>
      <c r="K18" s="38">
        <v>1.1669646769128823</v>
      </c>
      <c r="L18" s="20">
        <v>1.0668124985033247</v>
      </c>
      <c r="M18" s="72">
        <v>1.0149883828524973</v>
      </c>
    </row>
    <row r="19" spans="2:13" x14ac:dyDescent="0.25">
      <c r="B19" s="85"/>
      <c r="C19" s="1" t="s">
        <v>24</v>
      </c>
      <c r="D19" s="20">
        <v>1.2819452922091938</v>
      </c>
      <c r="E19" s="20">
        <v>1.1858202169890424</v>
      </c>
      <c r="F19" s="20">
        <v>0.99</v>
      </c>
      <c r="G19" s="21">
        <v>0.87887399234180219</v>
      </c>
      <c r="H19" s="21">
        <v>0.80640265659195354</v>
      </c>
      <c r="I19" s="21">
        <v>0.81876126771374091</v>
      </c>
      <c r="J19" s="21">
        <v>0.79368756087346393</v>
      </c>
      <c r="K19" s="39">
        <v>0.936389801226995</v>
      </c>
      <c r="L19" s="21">
        <v>0.9104088452941882</v>
      </c>
      <c r="M19" s="55">
        <v>0.86597277750373347</v>
      </c>
    </row>
    <row r="20" spans="2:13" x14ac:dyDescent="0.25">
      <c r="B20" s="85"/>
      <c r="C20" s="1" t="s">
        <v>25</v>
      </c>
      <c r="D20" s="2">
        <v>5.8088063232885262E-2</v>
      </c>
      <c r="E20" s="2">
        <v>9.0923722789275324E-2</v>
      </c>
      <c r="F20" s="2">
        <v>0.12085247255841897</v>
      </c>
      <c r="G20" s="2">
        <v>0.13107360771089957</v>
      </c>
      <c r="H20" s="2">
        <v>0.11206411289048698</v>
      </c>
      <c r="I20" s="2">
        <v>6.1022855543841605E-2</v>
      </c>
      <c r="J20" s="2">
        <v>2.173587398316441E-2</v>
      </c>
      <c r="K20" s="37">
        <v>2.5692506405224771E-2</v>
      </c>
      <c r="L20" s="2">
        <v>3.3434999594909011E-2</v>
      </c>
      <c r="M20" s="50">
        <v>2.3149511489559346E-2</v>
      </c>
    </row>
    <row r="21" spans="2:13" x14ac:dyDescent="0.25">
      <c r="B21" s="85"/>
      <c r="C21" s="1" t="s">
        <v>26</v>
      </c>
      <c r="D21" s="22">
        <v>1.1978398448553109</v>
      </c>
      <c r="E21" s="22">
        <v>1.2152363093377783</v>
      </c>
      <c r="F21" s="22">
        <v>1.1585581216759133</v>
      </c>
      <c r="G21" s="22">
        <v>1.2354596736751293</v>
      </c>
      <c r="H21" s="22">
        <v>1.2138130925261699</v>
      </c>
      <c r="I21" s="22">
        <v>1.13409177669807</v>
      </c>
      <c r="J21" s="22">
        <v>0.99787313778156872</v>
      </c>
      <c r="K21" s="40">
        <v>1.0526448734247993</v>
      </c>
      <c r="L21" s="22">
        <v>1.1400207565163396</v>
      </c>
      <c r="M21" s="73">
        <v>1.1014246022140259</v>
      </c>
    </row>
    <row r="22" spans="2:13" x14ac:dyDescent="0.25">
      <c r="B22" s="85"/>
      <c r="C22" s="74" t="s">
        <v>38</v>
      </c>
      <c r="D22" s="22"/>
      <c r="E22" s="22"/>
      <c r="F22" s="22"/>
      <c r="G22" s="22">
        <v>46.04</v>
      </c>
      <c r="H22" s="22">
        <v>52.15</v>
      </c>
      <c r="I22" s="75">
        <v>52.3</v>
      </c>
      <c r="J22" s="75">
        <v>52.2</v>
      </c>
      <c r="K22" s="75">
        <v>66.650000000000006</v>
      </c>
      <c r="L22" s="76">
        <v>65.66</v>
      </c>
      <c r="M22" s="73">
        <v>69.36</v>
      </c>
    </row>
    <row r="23" spans="2:13" ht="16.5" thickBot="1" x14ac:dyDescent="0.3">
      <c r="B23" s="86"/>
      <c r="C23" s="74" t="s">
        <v>39</v>
      </c>
      <c r="D23" s="77"/>
      <c r="E23" s="77"/>
      <c r="F23" s="77"/>
      <c r="G23" s="77">
        <v>76.489999999999995</v>
      </c>
      <c r="H23" s="77">
        <v>78.040000000000006</v>
      </c>
      <c r="I23" s="77">
        <v>72.709999999999994</v>
      </c>
      <c r="J23" s="75">
        <v>69.489999999999995</v>
      </c>
      <c r="K23" s="75">
        <v>79.86</v>
      </c>
      <c r="L23" s="76">
        <v>73.680000000000007</v>
      </c>
      <c r="M23" s="73">
        <v>76.989999999999995</v>
      </c>
    </row>
    <row r="24" spans="2:13" ht="16.5" thickBot="1" x14ac:dyDescent="0.3">
      <c r="B24" s="87" t="s">
        <v>27</v>
      </c>
      <c r="C24" s="88"/>
      <c r="D24" s="88"/>
      <c r="E24" s="88"/>
      <c r="F24" s="88"/>
      <c r="G24" s="88"/>
      <c r="H24" s="88"/>
      <c r="I24" s="88"/>
      <c r="J24" s="88"/>
      <c r="K24" s="89"/>
      <c r="L24" s="89"/>
      <c r="M24" s="90"/>
    </row>
    <row r="25" spans="2:13" ht="16.5" thickTop="1" x14ac:dyDescent="0.25">
      <c r="B25" s="84"/>
      <c r="C25" s="4" t="s">
        <v>28</v>
      </c>
      <c r="D25" s="28">
        <v>41489</v>
      </c>
      <c r="E25" s="28">
        <v>41569</v>
      </c>
      <c r="F25" s="28">
        <v>40402</v>
      </c>
      <c r="G25" s="28">
        <v>38429</v>
      </c>
      <c r="H25" s="28">
        <v>46460</v>
      </c>
      <c r="I25" s="28">
        <v>41942</v>
      </c>
      <c r="J25" s="28">
        <v>-479</v>
      </c>
      <c r="K25" s="41">
        <v>-13269</v>
      </c>
      <c r="L25" s="41">
        <v>36516</v>
      </c>
      <c r="M25" s="65">
        <v>31896</v>
      </c>
    </row>
    <row r="26" spans="2:13" x14ac:dyDescent="0.25">
      <c r="B26" s="85"/>
      <c r="C26" s="1" t="s">
        <v>29</v>
      </c>
      <c r="D26" s="24">
        <v>-23533</v>
      </c>
      <c r="E26" s="24">
        <v>1947</v>
      </c>
      <c r="F26" s="24">
        <v>-36361</v>
      </c>
      <c r="G26" s="24">
        <v>-34319</v>
      </c>
      <c r="H26" s="24">
        <v>-31042</v>
      </c>
      <c r="I26" s="24">
        <v>-33119</v>
      </c>
      <c r="J26" s="24">
        <v>-1908</v>
      </c>
      <c r="K26" s="42">
        <v>-40074</v>
      </c>
      <c r="L26" s="42">
        <v>-21677</v>
      </c>
      <c r="M26" s="59">
        <v>-24794</v>
      </c>
    </row>
    <row r="27" spans="2:13" ht="16.5" thickBot="1" x14ac:dyDescent="0.3">
      <c r="B27" s="86"/>
      <c r="C27" s="5" t="s">
        <v>30</v>
      </c>
      <c r="D27" s="29">
        <v>17956</v>
      </c>
      <c r="E27" s="29">
        <v>43516</v>
      </c>
      <c r="F27" s="29">
        <v>4041</v>
      </c>
      <c r="G27" s="29">
        <v>4110</v>
      </c>
      <c r="H27" s="29">
        <v>15418</v>
      </c>
      <c r="I27" s="29">
        <v>8823</v>
      </c>
      <c r="J27" s="29">
        <v>-2387</v>
      </c>
      <c r="K27" s="43">
        <v>-53343</v>
      </c>
      <c r="L27" s="43">
        <f>L25+L26</f>
        <v>14839</v>
      </c>
      <c r="M27" s="60">
        <f>M25+M26</f>
        <v>7102</v>
      </c>
    </row>
    <row r="28" spans="2:13" ht="16.5" thickBot="1" x14ac:dyDescent="0.3">
      <c r="B28" s="87" t="s">
        <v>31</v>
      </c>
      <c r="C28" s="88"/>
      <c r="D28" s="88"/>
      <c r="E28" s="88"/>
      <c r="F28" s="88"/>
      <c r="G28" s="88"/>
      <c r="H28" s="88"/>
      <c r="I28" s="88"/>
      <c r="J28" s="88"/>
      <c r="K28" s="89"/>
      <c r="L28" s="89"/>
      <c r="M28" s="90"/>
    </row>
    <row r="29" spans="2:13" ht="16.5" thickTop="1" x14ac:dyDescent="0.25">
      <c r="B29" s="84"/>
      <c r="C29" s="4" t="s">
        <v>32</v>
      </c>
      <c r="D29" s="26">
        <v>30674</v>
      </c>
      <c r="E29" s="26">
        <v>25687</v>
      </c>
      <c r="F29" s="26">
        <v>31584</v>
      </c>
      <c r="G29" s="27">
        <v>38543</v>
      </c>
      <c r="H29" s="27">
        <v>50036</v>
      </c>
      <c r="I29" s="27">
        <v>53144</v>
      </c>
      <c r="J29" s="27">
        <v>39963</v>
      </c>
      <c r="K29" s="31">
        <v>38144</v>
      </c>
      <c r="L29" s="31">
        <v>43792</v>
      </c>
      <c r="M29" s="78">
        <v>38953</v>
      </c>
    </row>
    <row r="30" spans="2:13" x14ac:dyDescent="0.25">
      <c r="B30" s="85"/>
      <c r="C30" s="1" t="s">
        <v>33</v>
      </c>
      <c r="D30" s="3">
        <v>3.5346161690771212E-2</v>
      </c>
      <c r="E30" s="3">
        <v>2.9360631584481968E-2</v>
      </c>
      <c r="F30" s="3">
        <v>3.7450909711813925E-2</v>
      </c>
      <c r="G30" s="3">
        <v>3.9844603668023316E-2</v>
      </c>
      <c r="H30" s="3">
        <v>5.0460371726217486E-2</v>
      </c>
      <c r="I30" s="3">
        <v>5.8116506404473127E-2</v>
      </c>
      <c r="J30" s="3">
        <v>4.9239773287333664E-2</v>
      </c>
      <c r="K30" s="44">
        <f>K29/K4</f>
        <v>4.0993190728385719E-2</v>
      </c>
      <c r="L30" s="44">
        <f t="shared" ref="L30:M30" si="0">L29/L4</f>
        <v>4.106811612958889E-2</v>
      </c>
      <c r="M30" s="79">
        <f t="shared" si="0"/>
        <v>3.6868876167976621E-2</v>
      </c>
    </row>
    <row r="31" spans="2:13" x14ac:dyDescent="0.25">
      <c r="B31" s="85"/>
      <c r="C31" s="1" t="s">
        <v>34</v>
      </c>
      <c r="D31" s="10">
        <v>16599</v>
      </c>
      <c r="E31" s="10">
        <v>16845</v>
      </c>
      <c r="F31" s="10">
        <v>17454</v>
      </c>
      <c r="G31" s="23">
        <v>19533</v>
      </c>
      <c r="H31" s="23">
        <v>21141</v>
      </c>
      <c r="I31" s="23">
        <v>21650</v>
      </c>
      <c r="J31" s="23">
        <v>20217</v>
      </c>
      <c r="K31" s="61">
        <v>20761</v>
      </c>
      <c r="L31" s="61">
        <v>23324</v>
      </c>
      <c r="M31" s="80">
        <v>24539</v>
      </c>
    </row>
    <row r="32" spans="2:13" ht="16.5" thickBot="1" x14ac:dyDescent="0.3">
      <c r="B32" s="86"/>
      <c r="C32" s="5" t="s">
        <v>35</v>
      </c>
      <c r="D32" s="6">
        <v>1.9127304489310534E-2</v>
      </c>
      <c r="E32" s="6">
        <v>1.9254091137174398E-2</v>
      </c>
      <c r="F32" s="6">
        <v>2.0696180917869813E-2</v>
      </c>
      <c r="G32" s="6">
        <v>2.0192632733505422E-2</v>
      </c>
      <c r="H32" s="6">
        <v>2.1320303754575984E-2</v>
      </c>
      <c r="I32" s="6">
        <v>2.3675718117884298E-2</v>
      </c>
      <c r="J32" s="6">
        <v>2.4910054213898473E-2</v>
      </c>
      <c r="K32" s="45">
        <f>K31/K4</f>
        <v>2.2311756310612836E-2</v>
      </c>
      <c r="L32" s="45">
        <f t="shared" ref="L32:M32" si="1">L31/L4</f>
        <v>2.1873235764672341E-2</v>
      </c>
      <c r="M32" s="81">
        <f t="shared" si="1"/>
        <v>2.3226076355761512E-2</v>
      </c>
    </row>
    <row r="33" spans="3:3" x14ac:dyDescent="0.25">
      <c r="C33" s="66" t="s">
        <v>41</v>
      </c>
    </row>
    <row r="34" spans="3:3" ht="13.5" customHeight="1" x14ac:dyDescent="0.25">
      <c r="C34" s="67" t="s">
        <v>44</v>
      </c>
    </row>
    <row r="35" spans="3:3" x14ac:dyDescent="0.25">
      <c r="C35" s="67" t="s">
        <v>42</v>
      </c>
    </row>
    <row r="36" spans="3:3" x14ac:dyDescent="0.25">
      <c r="C36" s="67" t="s">
        <v>43</v>
      </c>
    </row>
  </sheetData>
  <mergeCells count="9">
    <mergeCell ref="B2:C2"/>
    <mergeCell ref="B14:B23"/>
    <mergeCell ref="B25:B27"/>
    <mergeCell ref="B29:B32"/>
    <mergeCell ref="B3:M3"/>
    <mergeCell ref="B13:M13"/>
    <mergeCell ref="B24:M24"/>
    <mergeCell ref="B28:M28"/>
    <mergeCell ref="B4:B12"/>
  </mergeCells>
  <phoneticPr fontId="9"/>
  <pageMargins left="0.7" right="0.7" top="0.75" bottom="0.75" header="0.3" footer="0.3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FY2014-2023</vt:lpstr>
      <vt:lpstr>'FY2014-2023'!Print_Area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北村</dc:creator>
  <cp:keywords/>
  <dc:description/>
  <cp:lastModifiedBy>大島　紘子 / Hiroko Oshima</cp:lastModifiedBy>
  <cp:revision/>
  <cp:lastPrinted>2023-06-21T06:38:23Z</cp:lastPrinted>
  <dcterms:created xsi:type="dcterms:W3CDTF">2016-07-14T05:15:28Z</dcterms:created>
  <dcterms:modified xsi:type="dcterms:W3CDTF">2024-05-27T06:32:06Z</dcterms:modified>
  <cp:category/>
  <cp:contentStatus/>
</cp:coreProperties>
</file>